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House of Assembly\2024\Lyons\Scrutiny\Hare-Clark\Exports\"/>
    </mc:Choice>
  </mc:AlternateContent>
  <xr:revisionPtr revIDLastSave="0" documentId="8_{C2502C24-CB8A-4C32-ADB5-C0E95155A8C1}" xr6:coauthVersionLast="47" xr6:coauthVersionMax="47" xr10:uidLastSave="{00000000-0000-0000-0000-000000000000}"/>
  <bookViews>
    <workbookView xWindow="-108" yWindow="-108" windowWidth="23256" windowHeight="12576" xr2:uid="{2AF17879-245F-4B03-BD38-79C249493894}"/>
  </bookViews>
  <sheets>
    <sheet name="ElectionResultLGScreen" sheetId="5" r:id="rId1"/>
    <sheet name="ElectionResultScreen" sheetId="4" r:id="rId2"/>
    <sheet name="ScrutinyScreen" sheetId="3" r:id="rId3"/>
    <sheet name="ScrutinyEventScreen" sheetId="2" r:id="rId4"/>
  </sheets>
  <externalReferences>
    <externalReference r:id="rId5"/>
    <externalReference r:id="rId6"/>
  </externalReferences>
  <definedNames>
    <definedName name="_xlnm._FilterDatabase" localSheetId="0">Organisational [1]Members!$A$1:$U$111</definedName>
    <definedName name="_xlnm._FilterDatabase" localSheetId="1">Organisational [1]Members!$A$1:$U$111</definedName>
    <definedName name="_xlnm._FilterDatabase" localSheetId="2">Organisational [1]Members!$A$1:$U$111</definedName>
    <definedName name="_xlnm._FilterDatabase">Organisational [1]Members!$A$1:$U$111</definedName>
    <definedName name="_xlnm.Print_Titles" localSheetId="2">ScrutinyScreen!$6:$8</definedName>
    <definedName name="qryAppExportElection">#REF!</definedName>
    <definedName name="Tes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0" i="3" l="1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98" i="3"/>
  <c r="BJ99" i="3"/>
  <c r="BJ100" i="3"/>
  <c r="BJ101" i="3"/>
  <c r="BJ102" i="3"/>
  <c r="BJ103" i="3"/>
  <c r="BJ104" i="3"/>
  <c r="BJ105" i="3"/>
  <c r="BJ106" i="3"/>
  <c r="BJ107" i="3"/>
  <c r="BJ108" i="3"/>
  <c r="BJ109" i="3"/>
  <c r="BJ110" i="3"/>
  <c r="BJ111" i="3"/>
  <c r="BJ112" i="3"/>
  <c r="BJ113" i="3"/>
  <c r="BJ114" i="3"/>
  <c r="BJ115" i="3"/>
  <c r="BJ116" i="3"/>
  <c r="BJ117" i="3"/>
  <c r="BJ118" i="3"/>
  <c r="BJ119" i="3"/>
  <c r="BJ120" i="3"/>
  <c r="BJ121" i="3"/>
  <c r="BJ122" i="3"/>
  <c r="BJ123" i="3"/>
  <c r="BJ124" i="3"/>
  <c r="BJ125" i="3"/>
  <c r="BJ126" i="3"/>
  <c r="BJ127" i="3"/>
  <c r="BJ128" i="3"/>
  <c r="BJ129" i="3"/>
  <c r="BJ130" i="3"/>
  <c r="BJ131" i="3"/>
  <c r="BJ132" i="3"/>
  <c r="BJ133" i="3"/>
  <c r="BJ134" i="3"/>
  <c r="BJ135" i="3"/>
  <c r="BJ136" i="3"/>
  <c r="BJ137" i="3"/>
  <c r="BJ138" i="3"/>
  <c r="BJ139" i="3"/>
  <c r="BJ140" i="3"/>
  <c r="BJ141" i="3"/>
  <c r="BJ142" i="3"/>
  <c r="BJ143" i="3"/>
  <c r="BJ144" i="3"/>
  <c r="BJ145" i="3"/>
  <c r="BJ146" i="3"/>
  <c r="BJ147" i="3"/>
  <c r="BJ148" i="3"/>
  <c r="BJ149" i="3"/>
  <c r="BJ150" i="3"/>
  <c r="BJ151" i="3"/>
  <c r="BJ152" i="3"/>
  <c r="BJ153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98" i="3"/>
  <c r="BR99" i="3"/>
  <c r="BR100" i="3"/>
  <c r="BR101" i="3"/>
  <c r="BR102" i="3"/>
  <c r="BR103" i="3"/>
  <c r="BR104" i="3"/>
  <c r="BR105" i="3"/>
  <c r="BR106" i="3"/>
  <c r="BR107" i="3"/>
  <c r="BR108" i="3"/>
  <c r="BR109" i="3"/>
  <c r="BR110" i="3"/>
  <c r="BR111" i="3"/>
  <c r="BR112" i="3"/>
  <c r="BR113" i="3"/>
  <c r="BR114" i="3"/>
  <c r="BR115" i="3"/>
  <c r="BR116" i="3"/>
  <c r="BR117" i="3"/>
  <c r="BR118" i="3"/>
  <c r="BR119" i="3"/>
  <c r="BR120" i="3"/>
  <c r="BR121" i="3"/>
  <c r="BR122" i="3"/>
  <c r="BR123" i="3"/>
  <c r="BR124" i="3"/>
  <c r="BR125" i="3"/>
  <c r="BR126" i="3"/>
  <c r="BR127" i="3"/>
  <c r="BR128" i="3"/>
  <c r="BR129" i="3"/>
  <c r="BR130" i="3"/>
  <c r="BR131" i="3"/>
  <c r="BR132" i="3"/>
  <c r="BR133" i="3"/>
  <c r="BR134" i="3"/>
  <c r="BR135" i="3"/>
  <c r="BR136" i="3"/>
  <c r="BR137" i="3"/>
  <c r="BR138" i="3"/>
  <c r="BR139" i="3"/>
  <c r="BR140" i="3"/>
  <c r="BR141" i="3"/>
  <c r="BR142" i="3"/>
  <c r="BR143" i="3"/>
  <c r="BR144" i="3"/>
  <c r="BR145" i="3"/>
  <c r="BR146" i="3"/>
  <c r="BR147" i="3"/>
  <c r="BR148" i="3"/>
  <c r="BR149" i="3"/>
  <c r="BR150" i="3"/>
  <c r="BR151" i="3"/>
  <c r="BR152" i="3"/>
  <c r="BR153" i="3"/>
  <c r="BV10" i="3"/>
  <c r="BV11" i="3"/>
  <c r="BV12" i="3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76" i="3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98" i="3"/>
  <c r="BV99" i="3"/>
  <c r="BV100" i="3"/>
  <c r="BV101" i="3"/>
  <c r="BV102" i="3"/>
  <c r="BV103" i="3"/>
  <c r="BV104" i="3"/>
  <c r="BV105" i="3"/>
  <c r="BV106" i="3"/>
  <c r="BV107" i="3"/>
  <c r="BV108" i="3"/>
  <c r="BV109" i="3"/>
  <c r="BV110" i="3"/>
  <c r="BV111" i="3"/>
  <c r="BV112" i="3"/>
  <c r="BV113" i="3"/>
  <c r="BV114" i="3"/>
  <c r="BV115" i="3"/>
  <c r="BV116" i="3"/>
  <c r="BV117" i="3"/>
  <c r="BV118" i="3"/>
  <c r="BV119" i="3"/>
  <c r="BV120" i="3"/>
  <c r="BV121" i="3"/>
  <c r="BV122" i="3"/>
  <c r="BV123" i="3"/>
  <c r="BV124" i="3"/>
  <c r="BV125" i="3"/>
  <c r="BV126" i="3"/>
  <c r="BV127" i="3"/>
  <c r="BV128" i="3"/>
  <c r="BV129" i="3"/>
  <c r="BV130" i="3"/>
  <c r="BV131" i="3"/>
  <c r="BV132" i="3"/>
  <c r="BV133" i="3"/>
  <c r="BV134" i="3"/>
  <c r="BV135" i="3"/>
  <c r="BV136" i="3"/>
  <c r="BV137" i="3"/>
  <c r="BV138" i="3"/>
  <c r="BV139" i="3"/>
  <c r="BV140" i="3"/>
  <c r="BV141" i="3"/>
  <c r="BV142" i="3"/>
  <c r="BV143" i="3"/>
  <c r="BV144" i="3"/>
  <c r="BV145" i="3"/>
  <c r="BV146" i="3"/>
  <c r="BV147" i="3"/>
  <c r="BV148" i="3"/>
  <c r="BV149" i="3"/>
  <c r="BV150" i="3"/>
  <c r="BV151" i="3"/>
  <c r="BV152" i="3"/>
  <c r="BV153" i="3"/>
  <c r="BX10" i="3"/>
  <c r="BX11" i="3"/>
  <c r="BX12" i="3"/>
  <c r="BX13" i="3"/>
  <c r="BX14" i="3"/>
  <c r="BX1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76" i="3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98" i="3"/>
  <c r="BX99" i="3"/>
  <c r="BX100" i="3"/>
  <c r="BX101" i="3"/>
  <c r="BX102" i="3"/>
  <c r="BX103" i="3"/>
  <c r="BX104" i="3"/>
  <c r="BX105" i="3"/>
  <c r="BX106" i="3"/>
  <c r="BX107" i="3"/>
  <c r="BX108" i="3"/>
  <c r="BX109" i="3"/>
  <c r="BX110" i="3"/>
  <c r="BX111" i="3"/>
  <c r="BX112" i="3"/>
  <c r="BX113" i="3"/>
  <c r="BX114" i="3"/>
  <c r="BX115" i="3"/>
  <c r="BX116" i="3"/>
  <c r="BX117" i="3"/>
  <c r="BX118" i="3"/>
  <c r="BX119" i="3"/>
  <c r="BX120" i="3"/>
  <c r="BX121" i="3"/>
  <c r="BX122" i="3"/>
  <c r="BX123" i="3"/>
  <c r="BX124" i="3"/>
  <c r="BX125" i="3"/>
  <c r="BX126" i="3"/>
  <c r="BX127" i="3"/>
  <c r="BX128" i="3"/>
  <c r="BX129" i="3"/>
  <c r="BX130" i="3"/>
  <c r="BX131" i="3"/>
  <c r="BX132" i="3"/>
  <c r="BX133" i="3"/>
  <c r="BX134" i="3"/>
  <c r="BX135" i="3"/>
  <c r="BX136" i="3"/>
  <c r="BX137" i="3"/>
  <c r="BX138" i="3"/>
  <c r="BX139" i="3"/>
  <c r="BX140" i="3"/>
  <c r="BX141" i="3"/>
  <c r="BX142" i="3"/>
  <c r="BX143" i="3"/>
  <c r="BX144" i="3"/>
  <c r="BX145" i="3"/>
  <c r="BX146" i="3"/>
  <c r="BX147" i="3"/>
  <c r="BX148" i="3"/>
  <c r="BX149" i="3"/>
  <c r="BX150" i="3"/>
  <c r="BX151" i="3"/>
  <c r="BX152" i="3"/>
  <c r="BX153" i="3"/>
  <c r="CD10" i="3"/>
  <c r="CD11" i="3"/>
  <c r="CD12" i="3"/>
  <c r="CD13" i="3"/>
  <c r="CD14" i="3"/>
  <c r="CD15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83" i="3"/>
  <c r="CD84" i="3"/>
  <c r="CD85" i="3"/>
  <c r="CD86" i="3"/>
  <c r="CD87" i="3"/>
  <c r="CD88" i="3"/>
  <c r="CD89" i="3"/>
  <c r="CD90" i="3"/>
  <c r="CD91" i="3"/>
  <c r="CD92" i="3"/>
  <c r="CD93" i="3"/>
  <c r="CD94" i="3"/>
  <c r="CD95" i="3"/>
  <c r="CD96" i="3"/>
  <c r="CD97" i="3"/>
  <c r="CD98" i="3"/>
  <c r="CD99" i="3"/>
  <c r="CD100" i="3"/>
  <c r="CD101" i="3"/>
  <c r="CD102" i="3"/>
  <c r="CD103" i="3"/>
  <c r="CD104" i="3"/>
  <c r="CD105" i="3"/>
  <c r="CD106" i="3"/>
  <c r="CD107" i="3"/>
  <c r="CD108" i="3"/>
  <c r="CD109" i="3"/>
  <c r="CD110" i="3"/>
  <c r="CD111" i="3"/>
  <c r="CD112" i="3"/>
  <c r="CD113" i="3"/>
  <c r="CD114" i="3"/>
  <c r="CD115" i="3"/>
  <c r="CD116" i="3"/>
  <c r="CD117" i="3"/>
  <c r="CD118" i="3"/>
  <c r="CD119" i="3"/>
  <c r="CD120" i="3"/>
  <c r="CD121" i="3"/>
  <c r="CD122" i="3"/>
  <c r="CD123" i="3"/>
  <c r="CD124" i="3"/>
  <c r="CD125" i="3"/>
  <c r="CD126" i="3"/>
  <c r="CD127" i="3"/>
  <c r="CD128" i="3"/>
  <c r="CD129" i="3"/>
  <c r="CD130" i="3"/>
  <c r="CD131" i="3"/>
  <c r="CD132" i="3"/>
  <c r="CD133" i="3"/>
  <c r="CD134" i="3"/>
  <c r="CD135" i="3"/>
  <c r="CD136" i="3"/>
  <c r="CD137" i="3"/>
  <c r="CD138" i="3"/>
  <c r="CD139" i="3"/>
  <c r="CD140" i="3"/>
  <c r="CD141" i="3"/>
  <c r="CD142" i="3"/>
  <c r="CD143" i="3"/>
  <c r="CD144" i="3"/>
  <c r="CD145" i="3"/>
  <c r="CD146" i="3"/>
  <c r="CD147" i="3"/>
  <c r="CD148" i="3"/>
  <c r="CD149" i="3"/>
  <c r="CD150" i="3"/>
  <c r="CD151" i="3"/>
  <c r="CD152" i="3"/>
  <c r="CD153" i="3"/>
  <c r="CL10" i="3"/>
  <c r="CL11" i="3"/>
  <c r="CL12" i="3"/>
  <c r="CL13" i="3"/>
  <c r="CL14" i="3"/>
  <c r="CL15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83" i="3"/>
  <c r="CL84" i="3"/>
  <c r="CL85" i="3"/>
  <c r="CL86" i="3"/>
  <c r="CL87" i="3"/>
  <c r="CL88" i="3"/>
  <c r="CL89" i="3"/>
  <c r="CL90" i="3"/>
  <c r="CL91" i="3"/>
  <c r="CL92" i="3"/>
  <c r="CL93" i="3"/>
  <c r="CL94" i="3"/>
  <c r="CL95" i="3"/>
  <c r="CL96" i="3"/>
  <c r="CL97" i="3"/>
  <c r="CL98" i="3"/>
  <c r="CL99" i="3"/>
  <c r="CL100" i="3"/>
  <c r="CL101" i="3"/>
  <c r="CL102" i="3"/>
  <c r="CL103" i="3"/>
  <c r="CL104" i="3"/>
  <c r="CL105" i="3"/>
  <c r="CL106" i="3"/>
  <c r="CL107" i="3"/>
  <c r="CL108" i="3"/>
  <c r="CL109" i="3"/>
  <c r="CL110" i="3"/>
  <c r="CL111" i="3"/>
  <c r="CL112" i="3"/>
  <c r="CL113" i="3"/>
  <c r="CL114" i="3"/>
  <c r="CL115" i="3"/>
  <c r="CL116" i="3"/>
  <c r="CL117" i="3"/>
  <c r="CL118" i="3"/>
  <c r="CL119" i="3"/>
  <c r="CL120" i="3"/>
  <c r="CL121" i="3"/>
  <c r="CL122" i="3"/>
  <c r="CL123" i="3"/>
  <c r="CL124" i="3"/>
  <c r="CL125" i="3"/>
  <c r="CL126" i="3"/>
  <c r="CL127" i="3"/>
  <c r="CL128" i="3"/>
  <c r="CL129" i="3"/>
  <c r="CL130" i="3"/>
  <c r="CL131" i="3"/>
  <c r="CL132" i="3"/>
  <c r="CL133" i="3"/>
  <c r="CL134" i="3"/>
  <c r="CL135" i="3"/>
  <c r="CL136" i="3"/>
  <c r="CL137" i="3"/>
  <c r="CL138" i="3"/>
  <c r="CL139" i="3"/>
  <c r="CL140" i="3"/>
  <c r="CL141" i="3"/>
  <c r="CL142" i="3"/>
  <c r="CL143" i="3"/>
  <c r="CL144" i="3"/>
  <c r="CL145" i="3"/>
  <c r="CL146" i="3"/>
  <c r="CL147" i="3"/>
  <c r="CL148" i="3"/>
  <c r="CL149" i="3"/>
  <c r="CL150" i="3"/>
  <c r="CL151" i="3"/>
  <c r="CL152" i="3"/>
  <c r="CL153" i="3"/>
  <c r="CN10" i="3"/>
  <c r="CN11" i="3"/>
  <c r="CN12" i="3"/>
  <c r="CN13" i="3"/>
  <c r="CN14" i="3"/>
  <c r="CN15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83" i="3"/>
  <c r="CN84" i="3"/>
  <c r="CN85" i="3"/>
  <c r="CN86" i="3"/>
  <c r="CN87" i="3"/>
  <c r="CN88" i="3"/>
  <c r="CN89" i="3"/>
  <c r="CN90" i="3"/>
  <c r="CN91" i="3"/>
  <c r="CN92" i="3"/>
  <c r="CN93" i="3"/>
  <c r="CN94" i="3"/>
  <c r="CN95" i="3"/>
  <c r="CN96" i="3"/>
  <c r="CN97" i="3"/>
  <c r="CN98" i="3"/>
  <c r="CN99" i="3"/>
  <c r="CN100" i="3"/>
  <c r="CN101" i="3"/>
  <c r="CN102" i="3"/>
  <c r="CN103" i="3"/>
  <c r="CN104" i="3"/>
  <c r="CN105" i="3"/>
  <c r="CN106" i="3"/>
  <c r="CN107" i="3"/>
  <c r="CN108" i="3"/>
  <c r="CN109" i="3"/>
  <c r="CN110" i="3"/>
  <c r="CN111" i="3"/>
  <c r="CN112" i="3"/>
  <c r="CN113" i="3"/>
  <c r="CN114" i="3"/>
  <c r="CN115" i="3"/>
  <c r="CN116" i="3"/>
  <c r="CN117" i="3"/>
  <c r="CN118" i="3"/>
  <c r="CN119" i="3"/>
  <c r="CN120" i="3"/>
  <c r="CN121" i="3"/>
  <c r="CN122" i="3"/>
  <c r="CN123" i="3"/>
  <c r="CN124" i="3"/>
  <c r="CN125" i="3"/>
  <c r="CN126" i="3"/>
  <c r="CN127" i="3"/>
  <c r="CN128" i="3"/>
  <c r="CN129" i="3"/>
  <c r="CN130" i="3"/>
  <c r="CN131" i="3"/>
  <c r="CN132" i="3"/>
  <c r="CN133" i="3"/>
  <c r="CN134" i="3"/>
  <c r="CN135" i="3"/>
  <c r="CN136" i="3"/>
  <c r="CN137" i="3"/>
  <c r="CN138" i="3"/>
  <c r="CN139" i="3"/>
  <c r="CN140" i="3"/>
  <c r="CN141" i="3"/>
  <c r="CN142" i="3"/>
  <c r="CN143" i="3"/>
  <c r="CN144" i="3"/>
  <c r="CN145" i="3"/>
  <c r="CN146" i="3"/>
  <c r="CN147" i="3"/>
  <c r="CN148" i="3"/>
  <c r="CN149" i="3"/>
  <c r="CN150" i="3"/>
  <c r="CN151" i="3"/>
  <c r="CN152" i="3"/>
  <c r="CN153" i="3"/>
  <c r="CP10" i="3"/>
  <c r="CP11" i="3"/>
  <c r="CP12" i="3"/>
  <c r="CP13" i="3"/>
  <c r="CP14" i="3"/>
  <c r="CP15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83" i="3"/>
  <c r="CP84" i="3"/>
  <c r="CP85" i="3"/>
  <c r="CP86" i="3"/>
  <c r="CP87" i="3"/>
  <c r="CP88" i="3"/>
  <c r="CP89" i="3"/>
  <c r="CP90" i="3"/>
  <c r="CP91" i="3"/>
  <c r="CP92" i="3"/>
  <c r="CP93" i="3"/>
  <c r="CP94" i="3"/>
  <c r="CP95" i="3"/>
  <c r="CP96" i="3"/>
  <c r="CP97" i="3"/>
  <c r="CP98" i="3"/>
  <c r="CP99" i="3"/>
  <c r="CP100" i="3"/>
  <c r="CP101" i="3"/>
  <c r="CP102" i="3"/>
  <c r="CP103" i="3"/>
  <c r="CP104" i="3"/>
  <c r="CP105" i="3"/>
  <c r="CP106" i="3"/>
  <c r="CP107" i="3"/>
  <c r="CP108" i="3"/>
  <c r="CP109" i="3"/>
  <c r="CP110" i="3"/>
  <c r="CP111" i="3"/>
  <c r="CP112" i="3"/>
  <c r="CP113" i="3"/>
  <c r="CP114" i="3"/>
  <c r="CP115" i="3"/>
  <c r="CP116" i="3"/>
  <c r="CP117" i="3"/>
  <c r="CP118" i="3"/>
  <c r="CP119" i="3"/>
  <c r="CP120" i="3"/>
  <c r="CP121" i="3"/>
  <c r="CP122" i="3"/>
  <c r="CP123" i="3"/>
  <c r="CP124" i="3"/>
  <c r="CP125" i="3"/>
  <c r="CP126" i="3"/>
  <c r="CP127" i="3"/>
  <c r="CP128" i="3"/>
  <c r="CP129" i="3"/>
  <c r="CP130" i="3"/>
  <c r="CP131" i="3"/>
  <c r="CP132" i="3"/>
  <c r="CP133" i="3"/>
  <c r="CP134" i="3"/>
  <c r="CP135" i="3"/>
  <c r="CP136" i="3"/>
  <c r="CP137" i="3"/>
  <c r="CP138" i="3"/>
  <c r="CP139" i="3"/>
  <c r="CP140" i="3"/>
  <c r="CP141" i="3"/>
  <c r="CP142" i="3"/>
  <c r="CP143" i="3"/>
  <c r="CP144" i="3"/>
  <c r="CP145" i="3"/>
  <c r="CP146" i="3"/>
  <c r="CP147" i="3"/>
  <c r="CP148" i="3"/>
  <c r="CP149" i="3"/>
  <c r="CP150" i="3"/>
  <c r="CP151" i="3"/>
  <c r="CP152" i="3"/>
  <c r="CP153" i="3"/>
  <c r="CU10" i="3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U98" i="3"/>
  <c r="CU99" i="3"/>
  <c r="CU100" i="3"/>
  <c r="CU101" i="3"/>
  <c r="CU102" i="3"/>
  <c r="CU103" i="3"/>
  <c r="CU104" i="3"/>
  <c r="CU105" i="3"/>
  <c r="CU106" i="3"/>
  <c r="CU107" i="3"/>
  <c r="CU108" i="3"/>
  <c r="CU109" i="3"/>
  <c r="CU110" i="3"/>
  <c r="CU111" i="3"/>
  <c r="CU112" i="3"/>
  <c r="CU113" i="3"/>
  <c r="CU114" i="3"/>
  <c r="CU115" i="3"/>
  <c r="CU116" i="3"/>
  <c r="CU117" i="3"/>
  <c r="CU118" i="3"/>
  <c r="CU119" i="3"/>
  <c r="CU120" i="3"/>
  <c r="CU121" i="3"/>
  <c r="CU122" i="3"/>
  <c r="CU123" i="3"/>
  <c r="CU124" i="3"/>
  <c r="CU125" i="3"/>
  <c r="CU126" i="3"/>
  <c r="CU127" i="3"/>
  <c r="CU128" i="3"/>
  <c r="CU129" i="3"/>
  <c r="CU130" i="3"/>
  <c r="CU131" i="3"/>
  <c r="CU132" i="3"/>
  <c r="CU133" i="3"/>
  <c r="CU134" i="3"/>
  <c r="CU135" i="3"/>
  <c r="CU136" i="3"/>
  <c r="CU137" i="3"/>
  <c r="CU138" i="3"/>
  <c r="CU139" i="3"/>
  <c r="CU140" i="3"/>
  <c r="CU141" i="3"/>
  <c r="CU142" i="3"/>
  <c r="CU143" i="3"/>
  <c r="CU144" i="3"/>
  <c r="CU145" i="3"/>
  <c r="CU146" i="3"/>
  <c r="CU147" i="3"/>
  <c r="CU148" i="3"/>
  <c r="CU149" i="3"/>
  <c r="CU150" i="3"/>
  <c r="CU151" i="3"/>
  <c r="CU152" i="3"/>
  <c r="CU153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BD45" i="3"/>
  <c r="BD47" i="3"/>
  <c r="BD49" i="3"/>
  <c r="BD51" i="3"/>
  <c r="BD53" i="3"/>
  <c r="BD55" i="3"/>
  <c r="BD57" i="3"/>
  <c r="BD59" i="3"/>
  <c r="BD61" i="3"/>
  <c r="BD63" i="3"/>
  <c r="BD65" i="3"/>
  <c r="BD67" i="3"/>
  <c r="BD69" i="3"/>
  <c r="BD71" i="3"/>
  <c r="BD73" i="3"/>
  <c r="BD75" i="3"/>
  <c r="BD77" i="3"/>
  <c r="BD79" i="3"/>
  <c r="BD81" i="3"/>
  <c r="BD83" i="3"/>
  <c r="BD85" i="3"/>
  <c r="BD87" i="3"/>
  <c r="BD89" i="3"/>
  <c r="BD91" i="3"/>
  <c r="BD93" i="3"/>
  <c r="BD95" i="3"/>
  <c r="BD97" i="3"/>
  <c r="BD99" i="3"/>
  <c r="BD101" i="3"/>
  <c r="BD103" i="3"/>
  <c r="BD105" i="3"/>
  <c r="BD107" i="3"/>
  <c r="BD109" i="3"/>
  <c r="BD111" i="3"/>
  <c r="BD113" i="3"/>
  <c r="BD115" i="3"/>
  <c r="BD117" i="3"/>
  <c r="BD119" i="3"/>
  <c r="BD121" i="3"/>
  <c r="BD123" i="3"/>
  <c r="BD125" i="3"/>
  <c r="BD127" i="3"/>
  <c r="BD129" i="3"/>
  <c r="BD131" i="3"/>
  <c r="BD133" i="3"/>
  <c r="BD135" i="3"/>
  <c r="BD137" i="3"/>
  <c r="BD139" i="3"/>
  <c r="BD141" i="3"/>
  <c r="BD143" i="3"/>
  <c r="BD145" i="3"/>
  <c r="BD147" i="3"/>
  <c r="BD149" i="3"/>
  <c r="BD151" i="3"/>
  <c r="BD153" i="3"/>
  <c r="BL11" i="3"/>
  <c r="BL13" i="3"/>
  <c r="BL15" i="3"/>
  <c r="BL17" i="3"/>
  <c r="BL19" i="3"/>
  <c r="BL21" i="3"/>
  <c r="BL23" i="3"/>
  <c r="BL25" i="3"/>
  <c r="BL27" i="3"/>
  <c r="BL29" i="3"/>
  <c r="BL31" i="3"/>
  <c r="BL33" i="3"/>
  <c r="BL35" i="3"/>
  <c r="BL37" i="3"/>
  <c r="BL39" i="3"/>
  <c r="BL41" i="3"/>
  <c r="BL43" i="3"/>
  <c r="BL45" i="3"/>
  <c r="BL47" i="3"/>
  <c r="BL49" i="3"/>
  <c r="BL51" i="3"/>
  <c r="BL53" i="3"/>
  <c r="BL55" i="3"/>
  <c r="BL57" i="3"/>
  <c r="BL59" i="3"/>
  <c r="BL61" i="3"/>
  <c r="BL63" i="3"/>
  <c r="BL65" i="3"/>
  <c r="BL67" i="3"/>
  <c r="BL69" i="3"/>
  <c r="BL71" i="3"/>
  <c r="BL73" i="3"/>
  <c r="BL75" i="3"/>
  <c r="BL77" i="3"/>
  <c r="BL79" i="3"/>
  <c r="BL81" i="3"/>
  <c r="BL83" i="3"/>
  <c r="BL85" i="3"/>
  <c r="BL87" i="3"/>
  <c r="BL89" i="3"/>
  <c r="BL91" i="3"/>
  <c r="BL93" i="3"/>
  <c r="BL95" i="3"/>
  <c r="BL97" i="3"/>
  <c r="BL99" i="3"/>
  <c r="BL101" i="3"/>
  <c r="BL103" i="3"/>
  <c r="BL105" i="3"/>
  <c r="BL107" i="3"/>
  <c r="BL109" i="3"/>
  <c r="BL111" i="3"/>
  <c r="BL113" i="3"/>
  <c r="BL115" i="3"/>
  <c r="BL117" i="3"/>
  <c r="BL119" i="3"/>
  <c r="BL121" i="3"/>
  <c r="BL123" i="3"/>
  <c r="BL125" i="3"/>
  <c r="BL127" i="3"/>
  <c r="BL129" i="3"/>
  <c r="BL131" i="3"/>
  <c r="BL133" i="3"/>
  <c r="BL135" i="3"/>
  <c r="BL137" i="3"/>
  <c r="BL139" i="3"/>
  <c r="BL141" i="3"/>
  <c r="BL143" i="3"/>
  <c r="BL145" i="3"/>
  <c r="BL147" i="3"/>
  <c r="BL149" i="3"/>
  <c r="BL151" i="3"/>
  <c r="BL153" i="3"/>
  <c r="BO11" i="3"/>
  <c r="BO13" i="3"/>
  <c r="BO15" i="3"/>
  <c r="BO17" i="3"/>
  <c r="BO19" i="3"/>
  <c r="BO21" i="3"/>
  <c r="BO23" i="3"/>
  <c r="BO25" i="3"/>
  <c r="BO27" i="3"/>
  <c r="BO29" i="3"/>
  <c r="BO31" i="3"/>
  <c r="BO33" i="3"/>
  <c r="BO35" i="3"/>
  <c r="BO37" i="3"/>
  <c r="BO39" i="3"/>
  <c r="BO41" i="3"/>
  <c r="BO43" i="3"/>
  <c r="BO45" i="3"/>
  <c r="BO47" i="3"/>
  <c r="BO49" i="3"/>
  <c r="BO51" i="3"/>
  <c r="BO53" i="3"/>
  <c r="BO55" i="3"/>
  <c r="BO57" i="3"/>
  <c r="BO59" i="3"/>
  <c r="BO61" i="3"/>
  <c r="BO63" i="3"/>
  <c r="BO65" i="3"/>
  <c r="BO67" i="3"/>
  <c r="BO69" i="3"/>
  <c r="BO71" i="3"/>
  <c r="BO73" i="3"/>
  <c r="BO75" i="3"/>
  <c r="BO77" i="3"/>
  <c r="BO79" i="3"/>
  <c r="BO81" i="3"/>
  <c r="BO83" i="3"/>
  <c r="BO85" i="3"/>
  <c r="BO87" i="3"/>
  <c r="BO89" i="3"/>
  <c r="BO91" i="3"/>
  <c r="BO93" i="3"/>
  <c r="BO95" i="3"/>
  <c r="BO97" i="3"/>
  <c r="BO99" i="3"/>
  <c r="BO101" i="3"/>
  <c r="BO103" i="3"/>
  <c r="BO105" i="3"/>
  <c r="BO107" i="3"/>
  <c r="BO109" i="3"/>
  <c r="BO111" i="3"/>
  <c r="BO113" i="3"/>
  <c r="BO115" i="3"/>
  <c r="BO117" i="3"/>
  <c r="BO119" i="3"/>
  <c r="BO121" i="3"/>
  <c r="BO123" i="3"/>
  <c r="BO125" i="3"/>
  <c r="BO127" i="3"/>
  <c r="BO129" i="3"/>
  <c r="BO131" i="3"/>
  <c r="BO133" i="3"/>
  <c r="BO135" i="3"/>
  <c r="BO137" i="3"/>
  <c r="BO139" i="3"/>
  <c r="BO141" i="3"/>
  <c r="BO143" i="3"/>
  <c r="BO145" i="3"/>
  <c r="BO147" i="3"/>
  <c r="BO149" i="3"/>
  <c r="BO151" i="3"/>
  <c r="BO153" i="3"/>
  <c r="BQ11" i="3"/>
  <c r="BQ13" i="3"/>
  <c r="BQ15" i="3"/>
  <c r="BQ17" i="3"/>
  <c r="BQ19" i="3"/>
  <c r="BQ21" i="3"/>
  <c r="BQ23" i="3"/>
  <c r="BQ25" i="3"/>
  <c r="BQ27" i="3"/>
  <c r="BQ29" i="3"/>
  <c r="BQ31" i="3"/>
  <c r="BQ33" i="3"/>
  <c r="BQ35" i="3"/>
  <c r="BQ37" i="3"/>
  <c r="BQ39" i="3"/>
  <c r="BQ41" i="3"/>
  <c r="BQ43" i="3"/>
  <c r="BQ45" i="3"/>
  <c r="BQ47" i="3"/>
  <c r="BQ49" i="3"/>
  <c r="BQ51" i="3"/>
  <c r="BQ53" i="3"/>
  <c r="BQ55" i="3"/>
  <c r="BQ57" i="3"/>
  <c r="BQ59" i="3"/>
  <c r="BQ61" i="3"/>
  <c r="BQ63" i="3"/>
  <c r="BQ65" i="3"/>
  <c r="BQ67" i="3"/>
  <c r="BQ69" i="3"/>
  <c r="BQ71" i="3"/>
  <c r="BQ73" i="3"/>
  <c r="BQ75" i="3"/>
  <c r="BQ77" i="3"/>
  <c r="BQ79" i="3"/>
  <c r="BQ81" i="3"/>
  <c r="BQ83" i="3"/>
  <c r="BQ85" i="3"/>
  <c r="BQ87" i="3"/>
  <c r="BQ89" i="3"/>
  <c r="BQ91" i="3"/>
  <c r="BQ93" i="3"/>
  <c r="BQ95" i="3"/>
  <c r="BQ97" i="3"/>
  <c r="BQ99" i="3"/>
  <c r="BQ101" i="3"/>
  <c r="BQ103" i="3"/>
  <c r="BQ105" i="3"/>
  <c r="BQ107" i="3"/>
  <c r="BQ109" i="3"/>
  <c r="BQ111" i="3"/>
  <c r="BQ113" i="3"/>
  <c r="BQ115" i="3"/>
  <c r="BQ117" i="3"/>
  <c r="BQ119" i="3"/>
  <c r="BQ121" i="3"/>
  <c r="BQ123" i="3"/>
  <c r="BQ125" i="3"/>
  <c r="BQ127" i="3"/>
  <c r="BQ129" i="3"/>
  <c r="BQ131" i="3"/>
  <c r="BQ133" i="3"/>
  <c r="BQ135" i="3"/>
  <c r="BQ137" i="3"/>
  <c r="BQ139" i="3"/>
  <c r="BQ141" i="3"/>
  <c r="BQ143" i="3"/>
  <c r="BQ145" i="3"/>
  <c r="BQ147" i="3"/>
  <c r="BQ149" i="3"/>
  <c r="BQ151" i="3"/>
  <c r="BQ153" i="3"/>
  <c r="BS11" i="3"/>
  <c r="BS13" i="3"/>
  <c r="BS15" i="3"/>
  <c r="BS17" i="3"/>
  <c r="BS19" i="3"/>
  <c r="BS21" i="3"/>
  <c r="BS23" i="3"/>
  <c r="BS25" i="3"/>
  <c r="BS27" i="3"/>
  <c r="BS29" i="3"/>
  <c r="BS31" i="3"/>
  <c r="BS33" i="3"/>
  <c r="BS35" i="3"/>
  <c r="BS37" i="3"/>
  <c r="BS39" i="3"/>
  <c r="BS41" i="3"/>
  <c r="BS43" i="3"/>
  <c r="BS45" i="3"/>
  <c r="BS47" i="3"/>
  <c r="BS49" i="3"/>
  <c r="BS51" i="3"/>
  <c r="BS53" i="3"/>
  <c r="BS55" i="3"/>
  <c r="BS57" i="3"/>
  <c r="BS59" i="3"/>
  <c r="BS61" i="3"/>
  <c r="BS63" i="3"/>
  <c r="BS65" i="3"/>
  <c r="BS67" i="3"/>
  <c r="BS69" i="3"/>
  <c r="BS71" i="3"/>
  <c r="BS73" i="3"/>
  <c r="BS75" i="3"/>
  <c r="BS77" i="3"/>
  <c r="BS79" i="3"/>
  <c r="BS81" i="3"/>
  <c r="BS83" i="3"/>
  <c r="BS85" i="3"/>
  <c r="BS87" i="3"/>
  <c r="BS89" i="3"/>
  <c r="BS91" i="3"/>
  <c r="BS93" i="3"/>
  <c r="BS95" i="3"/>
  <c r="BS97" i="3"/>
  <c r="BS99" i="3"/>
  <c r="BS101" i="3"/>
  <c r="BS103" i="3"/>
  <c r="BS105" i="3"/>
  <c r="BS107" i="3"/>
  <c r="BS109" i="3"/>
  <c r="BS111" i="3"/>
  <c r="BS113" i="3"/>
  <c r="BS115" i="3"/>
  <c r="BS117" i="3"/>
  <c r="BS119" i="3"/>
  <c r="BS121" i="3"/>
  <c r="BS123" i="3"/>
  <c r="BS125" i="3"/>
  <c r="BS127" i="3"/>
  <c r="BS129" i="3"/>
  <c r="BS131" i="3"/>
  <c r="BS133" i="3"/>
  <c r="BS135" i="3"/>
  <c r="BS137" i="3"/>
  <c r="BS139" i="3"/>
  <c r="BS141" i="3"/>
  <c r="BS143" i="3"/>
  <c r="BS145" i="3"/>
  <c r="BS147" i="3"/>
  <c r="BS149" i="3"/>
  <c r="BS151" i="3"/>
  <c r="BS153" i="3"/>
  <c r="CE11" i="3"/>
  <c r="CE13" i="3"/>
  <c r="CE15" i="3"/>
  <c r="CE17" i="3"/>
  <c r="CE19" i="3"/>
  <c r="CE21" i="3"/>
  <c r="CE23" i="3"/>
  <c r="CE25" i="3"/>
  <c r="CE27" i="3"/>
  <c r="CE29" i="3"/>
  <c r="CE31" i="3"/>
  <c r="CE33" i="3"/>
  <c r="CE35" i="3"/>
  <c r="CE37" i="3"/>
  <c r="CE39" i="3"/>
  <c r="CE41" i="3"/>
  <c r="CE43" i="3"/>
  <c r="CE45" i="3"/>
  <c r="CE47" i="3"/>
  <c r="CE49" i="3"/>
  <c r="CE51" i="3"/>
  <c r="CE53" i="3"/>
  <c r="CE55" i="3"/>
  <c r="CE57" i="3"/>
  <c r="CE59" i="3"/>
  <c r="CE61" i="3"/>
  <c r="CE63" i="3"/>
  <c r="CE65" i="3"/>
  <c r="CE67" i="3"/>
  <c r="CE69" i="3"/>
  <c r="CE71" i="3"/>
  <c r="CE73" i="3"/>
  <c r="CE75" i="3"/>
  <c r="CE77" i="3"/>
  <c r="CE79" i="3"/>
  <c r="CE81" i="3"/>
  <c r="CE83" i="3"/>
  <c r="CE85" i="3"/>
  <c r="CE87" i="3"/>
  <c r="CE89" i="3"/>
  <c r="CE91" i="3"/>
  <c r="CE93" i="3"/>
  <c r="CE95" i="3"/>
  <c r="CE97" i="3"/>
  <c r="CE99" i="3"/>
  <c r="CE101" i="3"/>
  <c r="CE103" i="3"/>
  <c r="CE105" i="3"/>
  <c r="CE107" i="3"/>
  <c r="CE109" i="3"/>
  <c r="CE111" i="3"/>
  <c r="CE113" i="3"/>
  <c r="CE115" i="3"/>
  <c r="CE117" i="3"/>
  <c r="CE119" i="3"/>
  <c r="CE121" i="3"/>
  <c r="CE123" i="3"/>
  <c r="CE125" i="3"/>
  <c r="CE127" i="3"/>
  <c r="CE129" i="3"/>
  <c r="CE131" i="3"/>
  <c r="CE133" i="3"/>
  <c r="CE135" i="3"/>
  <c r="CE137" i="3"/>
  <c r="CE139" i="3"/>
  <c r="CE141" i="3"/>
  <c r="CE143" i="3"/>
  <c r="CE145" i="3"/>
  <c r="CE147" i="3"/>
  <c r="CE149" i="3"/>
  <c r="CE151" i="3"/>
  <c r="CE153" i="3"/>
  <c r="CJ11" i="3"/>
  <c r="CJ13" i="3"/>
  <c r="CJ15" i="3"/>
  <c r="CJ17" i="3"/>
  <c r="CJ19" i="3"/>
  <c r="CJ21" i="3"/>
  <c r="CJ23" i="3"/>
  <c r="CJ25" i="3"/>
  <c r="CJ27" i="3"/>
  <c r="CJ29" i="3"/>
  <c r="CJ31" i="3"/>
  <c r="CJ33" i="3"/>
  <c r="CJ35" i="3"/>
  <c r="CJ37" i="3"/>
  <c r="CJ39" i="3"/>
  <c r="CJ41" i="3"/>
  <c r="CJ43" i="3"/>
  <c r="CJ45" i="3"/>
  <c r="CJ47" i="3"/>
  <c r="CJ49" i="3"/>
  <c r="CJ51" i="3"/>
  <c r="CJ53" i="3"/>
  <c r="CJ55" i="3"/>
  <c r="CJ57" i="3"/>
  <c r="CJ59" i="3"/>
  <c r="CJ61" i="3"/>
  <c r="CJ63" i="3"/>
  <c r="CJ65" i="3"/>
  <c r="CJ67" i="3"/>
  <c r="CJ69" i="3"/>
  <c r="CJ71" i="3"/>
  <c r="CJ73" i="3"/>
  <c r="CJ75" i="3"/>
  <c r="CJ77" i="3"/>
  <c r="CJ79" i="3"/>
  <c r="CJ81" i="3"/>
  <c r="CJ83" i="3"/>
  <c r="CJ85" i="3"/>
  <c r="CJ87" i="3"/>
  <c r="CJ89" i="3"/>
  <c r="CJ91" i="3"/>
  <c r="CJ93" i="3"/>
  <c r="CJ95" i="3"/>
  <c r="CJ97" i="3"/>
  <c r="CJ99" i="3"/>
  <c r="CJ101" i="3"/>
  <c r="CJ103" i="3"/>
  <c r="CJ105" i="3"/>
  <c r="CJ107" i="3"/>
  <c r="CJ109" i="3"/>
  <c r="CJ111" i="3"/>
  <c r="CJ113" i="3"/>
  <c r="CJ115" i="3"/>
  <c r="CJ117" i="3"/>
  <c r="CJ119" i="3"/>
  <c r="CJ121" i="3"/>
  <c r="CJ123" i="3"/>
  <c r="CJ125" i="3"/>
  <c r="CJ127" i="3"/>
  <c r="CJ129" i="3"/>
  <c r="CJ131" i="3"/>
  <c r="CJ133" i="3"/>
  <c r="CJ135" i="3"/>
  <c r="CJ137" i="3"/>
  <c r="CJ139" i="3"/>
  <c r="CJ141" i="3"/>
  <c r="CJ143" i="3"/>
  <c r="CJ145" i="3"/>
  <c r="CJ147" i="3"/>
  <c r="CJ149" i="3"/>
  <c r="CJ151" i="3"/>
  <c r="CJ153" i="3"/>
  <c r="CK11" i="3"/>
  <c r="CK13" i="3"/>
  <c r="CK15" i="3"/>
  <c r="CK17" i="3"/>
  <c r="CK19" i="3"/>
  <c r="CK21" i="3"/>
  <c r="CK23" i="3"/>
  <c r="CK25" i="3"/>
  <c r="CK27" i="3"/>
  <c r="CK29" i="3"/>
  <c r="CK31" i="3"/>
  <c r="CK33" i="3"/>
  <c r="CK35" i="3"/>
  <c r="CK37" i="3"/>
  <c r="CK39" i="3"/>
  <c r="CK41" i="3"/>
  <c r="CK43" i="3"/>
  <c r="CK45" i="3"/>
  <c r="CK47" i="3"/>
  <c r="CK49" i="3"/>
  <c r="CK51" i="3"/>
  <c r="CK53" i="3"/>
  <c r="CK55" i="3"/>
  <c r="CK57" i="3"/>
  <c r="CK59" i="3"/>
  <c r="CK61" i="3"/>
  <c r="CK63" i="3"/>
  <c r="CK65" i="3"/>
  <c r="CK67" i="3"/>
  <c r="CK69" i="3"/>
  <c r="CK71" i="3"/>
  <c r="CK73" i="3"/>
  <c r="CK75" i="3"/>
  <c r="CK77" i="3"/>
  <c r="CK79" i="3"/>
  <c r="CK81" i="3"/>
  <c r="CK83" i="3"/>
  <c r="CK85" i="3"/>
  <c r="CK87" i="3"/>
  <c r="CK89" i="3"/>
  <c r="CK91" i="3"/>
  <c r="CK93" i="3"/>
  <c r="CK95" i="3"/>
  <c r="CK97" i="3"/>
  <c r="CK99" i="3"/>
  <c r="CK101" i="3"/>
  <c r="CK103" i="3"/>
  <c r="CK105" i="3"/>
  <c r="CK107" i="3"/>
  <c r="CK109" i="3"/>
  <c r="CK111" i="3"/>
  <c r="CK113" i="3"/>
  <c r="CK115" i="3"/>
  <c r="CK117" i="3"/>
  <c r="CK119" i="3"/>
  <c r="CK121" i="3"/>
  <c r="CK123" i="3"/>
  <c r="CK125" i="3"/>
  <c r="CK127" i="3"/>
  <c r="CK129" i="3"/>
  <c r="CK131" i="3"/>
  <c r="CK133" i="3"/>
  <c r="CK135" i="3"/>
  <c r="CK137" i="3"/>
  <c r="CK139" i="3"/>
  <c r="CK141" i="3"/>
  <c r="CK143" i="3"/>
  <c r="CK145" i="3"/>
  <c r="CK147" i="3"/>
  <c r="CK149" i="3"/>
  <c r="CK151" i="3"/>
  <c r="CK153" i="3"/>
  <c r="CV11" i="3"/>
  <c r="CV13" i="3"/>
  <c r="CV15" i="3"/>
  <c r="CV17" i="3"/>
  <c r="CV19" i="3"/>
  <c r="CV21" i="3"/>
  <c r="CV23" i="3"/>
  <c r="CV25" i="3"/>
  <c r="CV27" i="3"/>
  <c r="CV29" i="3"/>
  <c r="CV31" i="3"/>
  <c r="CV33" i="3"/>
  <c r="CV35" i="3"/>
  <c r="CV37" i="3"/>
  <c r="CV39" i="3"/>
  <c r="CV41" i="3"/>
  <c r="CV43" i="3"/>
  <c r="CV45" i="3"/>
  <c r="CV47" i="3"/>
  <c r="CV49" i="3"/>
  <c r="CV51" i="3"/>
  <c r="CV53" i="3"/>
  <c r="CV55" i="3"/>
  <c r="CV57" i="3"/>
  <c r="CV59" i="3"/>
  <c r="CV61" i="3"/>
  <c r="CV63" i="3"/>
  <c r="CV65" i="3"/>
  <c r="CV67" i="3"/>
  <c r="CV69" i="3"/>
  <c r="CV71" i="3"/>
  <c r="CV73" i="3"/>
  <c r="CV75" i="3"/>
  <c r="CV77" i="3"/>
  <c r="CV79" i="3"/>
  <c r="CV81" i="3"/>
  <c r="CV83" i="3"/>
  <c r="CV85" i="3"/>
  <c r="CV87" i="3"/>
  <c r="CV89" i="3"/>
  <c r="CV91" i="3"/>
  <c r="CV93" i="3"/>
  <c r="CV95" i="3"/>
  <c r="CV97" i="3"/>
  <c r="CV99" i="3"/>
  <c r="CV101" i="3"/>
  <c r="CV103" i="3"/>
  <c r="CV105" i="3"/>
  <c r="CV107" i="3"/>
  <c r="CV109" i="3"/>
  <c r="CV111" i="3"/>
  <c r="CV113" i="3"/>
  <c r="CV115" i="3"/>
  <c r="CV117" i="3"/>
  <c r="CV119" i="3"/>
  <c r="CV121" i="3"/>
  <c r="CV123" i="3"/>
  <c r="CV125" i="3"/>
  <c r="CV127" i="3"/>
  <c r="CV129" i="3"/>
  <c r="CV131" i="3"/>
  <c r="CV133" i="3"/>
  <c r="CV135" i="3"/>
  <c r="CV137" i="3"/>
  <c r="CV139" i="3"/>
  <c r="CV141" i="3"/>
  <c r="CV143" i="3"/>
  <c r="CV145" i="3"/>
  <c r="CV147" i="3"/>
  <c r="CV149" i="3"/>
  <c r="CV151" i="3"/>
  <c r="CV153" i="3"/>
  <c r="CW11" i="3"/>
  <c r="CW13" i="3"/>
  <c r="CW15" i="3"/>
  <c r="CW17" i="3"/>
  <c r="CW19" i="3"/>
  <c r="CW21" i="3"/>
  <c r="CW23" i="3"/>
  <c r="CW25" i="3"/>
  <c r="CW27" i="3"/>
  <c r="CW29" i="3"/>
  <c r="CW31" i="3"/>
  <c r="CW33" i="3"/>
  <c r="CW35" i="3"/>
  <c r="CW37" i="3"/>
  <c r="CW39" i="3"/>
  <c r="CW41" i="3"/>
  <c r="CW43" i="3"/>
  <c r="CW45" i="3"/>
  <c r="CW47" i="3"/>
  <c r="CW49" i="3"/>
  <c r="CW51" i="3"/>
  <c r="CW53" i="3"/>
  <c r="CW55" i="3"/>
  <c r="CW57" i="3"/>
  <c r="CW59" i="3"/>
  <c r="CW61" i="3"/>
  <c r="CW63" i="3"/>
  <c r="CW65" i="3"/>
  <c r="CW67" i="3"/>
  <c r="CW69" i="3"/>
  <c r="CW71" i="3"/>
  <c r="CW73" i="3"/>
  <c r="CW75" i="3"/>
  <c r="CW77" i="3"/>
  <c r="CW79" i="3"/>
  <c r="CW81" i="3"/>
  <c r="CW83" i="3"/>
  <c r="CW85" i="3"/>
  <c r="CW87" i="3"/>
  <c r="CW89" i="3"/>
  <c r="CW91" i="3"/>
  <c r="CW93" i="3"/>
  <c r="CW95" i="3"/>
  <c r="CW97" i="3"/>
  <c r="CW99" i="3"/>
  <c r="CW101" i="3"/>
  <c r="CW103" i="3"/>
  <c r="CW105" i="3"/>
  <c r="CW107" i="3"/>
  <c r="CW109" i="3"/>
  <c r="CW111" i="3"/>
  <c r="CW113" i="3"/>
  <c r="CW115" i="3"/>
  <c r="CW117" i="3"/>
  <c r="CW119" i="3"/>
  <c r="CW121" i="3"/>
  <c r="CW123" i="3"/>
  <c r="CW125" i="3"/>
  <c r="CW127" i="3"/>
  <c r="CW129" i="3"/>
  <c r="CW131" i="3"/>
  <c r="CW133" i="3"/>
  <c r="CW135" i="3"/>
  <c r="CW137" i="3"/>
  <c r="CW139" i="3"/>
  <c r="CW141" i="3"/>
  <c r="CW143" i="3"/>
  <c r="CW145" i="3"/>
  <c r="CW147" i="3"/>
  <c r="CW149" i="3"/>
  <c r="CW151" i="3"/>
  <c r="CW153" i="3"/>
  <c r="CX153" i="3"/>
  <c r="AV152" i="3"/>
  <c r="AQ152" i="3"/>
  <c r="AO152" i="3"/>
  <c r="AM152" i="3"/>
  <c r="AE152" i="3"/>
  <c r="Y152" i="3"/>
  <c r="W152" i="3"/>
  <c r="S152" i="3"/>
  <c r="K152" i="3"/>
  <c r="CG11" i="3"/>
  <c r="CG13" i="3"/>
  <c r="CG15" i="3"/>
  <c r="CG17" i="3"/>
  <c r="CG19" i="3"/>
  <c r="CG21" i="3"/>
  <c r="CG23" i="3"/>
  <c r="CG25" i="3"/>
  <c r="CG27" i="3"/>
  <c r="CG29" i="3"/>
  <c r="CG31" i="3"/>
  <c r="CG33" i="3"/>
  <c r="CG35" i="3"/>
  <c r="CG37" i="3"/>
  <c r="CG39" i="3"/>
  <c r="CG41" i="3"/>
  <c r="CG43" i="3"/>
  <c r="CG45" i="3"/>
  <c r="CG47" i="3"/>
  <c r="CG49" i="3"/>
  <c r="CG51" i="3"/>
  <c r="CG53" i="3"/>
  <c r="CG55" i="3"/>
  <c r="CG57" i="3"/>
  <c r="CG59" i="3"/>
  <c r="CG61" i="3"/>
  <c r="CG63" i="3"/>
  <c r="CG65" i="3"/>
  <c r="CG67" i="3"/>
  <c r="CG69" i="3"/>
  <c r="CG71" i="3"/>
  <c r="CG73" i="3"/>
  <c r="CG75" i="3"/>
  <c r="CG77" i="3"/>
  <c r="CG79" i="3"/>
  <c r="CG81" i="3"/>
  <c r="CG83" i="3"/>
  <c r="CG85" i="3"/>
  <c r="CG87" i="3"/>
  <c r="CG89" i="3"/>
  <c r="CG91" i="3"/>
  <c r="CG93" i="3"/>
  <c r="CG95" i="3"/>
  <c r="CG97" i="3"/>
  <c r="CG99" i="3"/>
  <c r="CG101" i="3"/>
  <c r="CG103" i="3"/>
  <c r="CG105" i="3"/>
  <c r="CG107" i="3"/>
  <c r="CG109" i="3"/>
  <c r="CG111" i="3"/>
  <c r="CG113" i="3"/>
  <c r="CG115" i="3"/>
  <c r="CG117" i="3"/>
  <c r="CG119" i="3"/>
  <c r="CG121" i="3"/>
  <c r="CG123" i="3"/>
  <c r="CG125" i="3"/>
  <c r="CG127" i="3"/>
  <c r="CG129" i="3"/>
  <c r="CG131" i="3"/>
  <c r="CG133" i="3"/>
  <c r="CG135" i="3"/>
  <c r="CG137" i="3"/>
  <c r="CG139" i="3"/>
  <c r="CG141" i="3"/>
  <c r="CG143" i="3"/>
  <c r="CG145" i="3"/>
  <c r="CG147" i="3"/>
  <c r="CG149" i="3"/>
  <c r="CG151" i="3"/>
  <c r="CX151" i="3"/>
  <c r="AV150" i="3"/>
  <c r="AQ150" i="3"/>
  <c r="AO150" i="3"/>
  <c r="AM150" i="3"/>
  <c r="AE150" i="3"/>
  <c r="Y150" i="3"/>
  <c r="W150" i="3"/>
  <c r="S150" i="3"/>
  <c r="K150" i="3"/>
  <c r="CX149" i="3"/>
  <c r="AV148" i="3"/>
  <c r="AQ148" i="3"/>
  <c r="AO148" i="3"/>
  <c r="AM148" i="3"/>
  <c r="AE148" i="3"/>
  <c r="Y148" i="3"/>
  <c r="W148" i="3"/>
  <c r="S148" i="3"/>
  <c r="K148" i="3"/>
  <c r="CX147" i="3"/>
  <c r="AV146" i="3"/>
  <c r="AQ146" i="3"/>
  <c r="AO146" i="3"/>
  <c r="AM146" i="3"/>
  <c r="AE146" i="3"/>
  <c r="Y146" i="3"/>
  <c r="W146" i="3"/>
  <c r="S146" i="3"/>
  <c r="K146" i="3"/>
  <c r="CX145" i="3"/>
  <c r="AV144" i="3"/>
  <c r="AQ144" i="3"/>
  <c r="AO144" i="3"/>
  <c r="AM144" i="3"/>
  <c r="AE144" i="3"/>
  <c r="Y144" i="3"/>
  <c r="W144" i="3"/>
  <c r="S144" i="3"/>
  <c r="K144" i="3"/>
  <c r="CX143" i="3"/>
  <c r="AV142" i="3"/>
  <c r="AQ142" i="3"/>
  <c r="AO142" i="3"/>
  <c r="AM142" i="3"/>
  <c r="AE142" i="3"/>
  <c r="Y142" i="3"/>
  <c r="W142" i="3"/>
  <c r="S142" i="3"/>
  <c r="K142" i="3"/>
  <c r="BT11" i="3"/>
  <c r="BT13" i="3"/>
  <c r="BT15" i="3"/>
  <c r="BT17" i="3"/>
  <c r="BT19" i="3"/>
  <c r="BT21" i="3"/>
  <c r="BT23" i="3"/>
  <c r="BT25" i="3"/>
  <c r="BT27" i="3"/>
  <c r="BT29" i="3"/>
  <c r="BT31" i="3"/>
  <c r="BT33" i="3"/>
  <c r="BT35" i="3"/>
  <c r="BT37" i="3"/>
  <c r="BT39" i="3"/>
  <c r="BT41" i="3"/>
  <c r="BT43" i="3"/>
  <c r="BT45" i="3"/>
  <c r="BT47" i="3"/>
  <c r="BT49" i="3"/>
  <c r="BT51" i="3"/>
  <c r="BT53" i="3"/>
  <c r="BT55" i="3"/>
  <c r="BT57" i="3"/>
  <c r="BT59" i="3"/>
  <c r="BT61" i="3"/>
  <c r="BT63" i="3"/>
  <c r="BT65" i="3"/>
  <c r="BT67" i="3"/>
  <c r="BT69" i="3"/>
  <c r="BT71" i="3"/>
  <c r="BT73" i="3"/>
  <c r="BT75" i="3"/>
  <c r="BT77" i="3"/>
  <c r="BT79" i="3"/>
  <c r="BT81" i="3"/>
  <c r="BT83" i="3"/>
  <c r="BT85" i="3"/>
  <c r="BT87" i="3"/>
  <c r="BT89" i="3"/>
  <c r="BT91" i="3"/>
  <c r="BT93" i="3"/>
  <c r="BT95" i="3"/>
  <c r="BT97" i="3"/>
  <c r="BT99" i="3"/>
  <c r="BT101" i="3"/>
  <c r="BT103" i="3"/>
  <c r="BT105" i="3"/>
  <c r="BT107" i="3"/>
  <c r="BT109" i="3"/>
  <c r="BT111" i="3"/>
  <c r="BT113" i="3"/>
  <c r="BT115" i="3"/>
  <c r="BT117" i="3"/>
  <c r="BT119" i="3"/>
  <c r="BT121" i="3"/>
  <c r="BT123" i="3"/>
  <c r="BT125" i="3"/>
  <c r="BT127" i="3"/>
  <c r="BT129" i="3"/>
  <c r="BT131" i="3"/>
  <c r="BT133" i="3"/>
  <c r="BT135" i="3"/>
  <c r="BT137" i="3"/>
  <c r="BT139" i="3"/>
  <c r="BT141" i="3"/>
  <c r="CX141" i="3"/>
  <c r="AV140" i="3"/>
  <c r="AQ140" i="3"/>
  <c r="AO140" i="3"/>
  <c r="AM140" i="3"/>
  <c r="AE140" i="3"/>
  <c r="Y140" i="3"/>
  <c r="W140" i="3"/>
  <c r="S140" i="3"/>
  <c r="K140" i="3"/>
  <c r="CX139" i="3"/>
  <c r="AV138" i="3"/>
  <c r="AQ138" i="3"/>
  <c r="AO138" i="3"/>
  <c r="AM138" i="3"/>
  <c r="AE138" i="3"/>
  <c r="Y138" i="3"/>
  <c r="W138" i="3"/>
  <c r="S138" i="3"/>
  <c r="K138" i="3"/>
  <c r="CX137" i="3"/>
  <c r="AV136" i="3"/>
  <c r="AQ136" i="3"/>
  <c r="AO136" i="3"/>
  <c r="AM136" i="3"/>
  <c r="AE136" i="3"/>
  <c r="Y136" i="3"/>
  <c r="W136" i="3"/>
  <c r="S136" i="3"/>
  <c r="K136" i="3"/>
  <c r="CX135" i="3"/>
  <c r="AV134" i="3"/>
  <c r="AQ134" i="3"/>
  <c r="AO134" i="3"/>
  <c r="AM134" i="3"/>
  <c r="AE134" i="3"/>
  <c r="Y134" i="3"/>
  <c r="W134" i="3"/>
  <c r="S134" i="3"/>
  <c r="K134" i="3"/>
  <c r="CX133" i="3"/>
  <c r="AV132" i="3"/>
  <c r="AQ132" i="3"/>
  <c r="AO132" i="3"/>
  <c r="AM132" i="3"/>
  <c r="AE132" i="3"/>
  <c r="Y132" i="3"/>
  <c r="W132" i="3"/>
  <c r="S132" i="3"/>
  <c r="K132" i="3"/>
  <c r="CX131" i="3"/>
  <c r="AV130" i="3"/>
  <c r="AQ130" i="3"/>
  <c r="AO130" i="3"/>
  <c r="AM130" i="3"/>
  <c r="AE130" i="3"/>
  <c r="Y130" i="3"/>
  <c r="W130" i="3"/>
  <c r="S130" i="3"/>
  <c r="K130" i="3"/>
  <c r="CC11" i="3"/>
  <c r="CC13" i="3"/>
  <c r="CC15" i="3"/>
  <c r="CC17" i="3"/>
  <c r="CC19" i="3"/>
  <c r="CC21" i="3"/>
  <c r="CC23" i="3"/>
  <c r="CC25" i="3"/>
  <c r="CC27" i="3"/>
  <c r="CC29" i="3"/>
  <c r="CC31" i="3"/>
  <c r="CC33" i="3"/>
  <c r="CC35" i="3"/>
  <c r="CC37" i="3"/>
  <c r="CC39" i="3"/>
  <c r="CC41" i="3"/>
  <c r="CC43" i="3"/>
  <c r="CC45" i="3"/>
  <c r="CC47" i="3"/>
  <c r="CC49" i="3"/>
  <c r="CC51" i="3"/>
  <c r="CC53" i="3"/>
  <c r="CC55" i="3"/>
  <c r="CC57" i="3"/>
  <c r="CC59" i="3"/>
  <c r="CC61" i="3"/>
  <c r="CC63" i="3"/>
  <c r="CC65" i="3"/>
  <c r="CC67" i="3"/>
  <c r="CC69" i="3"/>
  <c r="CC71" i="3"/>
  <c r="CC73" i="3"/>
  <c r="CC75" i="3"/>
  <c r="CC77" i="3"/>
  <c r="CC79" i="3"/>
  <c r="CC81" i="3"/>
  <c r="CC83" i="3"/>
  <c r="CC85" i="3"/>
  <c r="CC87" i="3"/>
  <c r="CC89" i="3"/>
  <c r="CC91" i="3"/>
  <c r="CC93" i="3"/>
  <c r="CC95" i="3"/>
  <c r="CC97" i="3"/>
  <c r="CC99" i="3"/>
  <c r="CC101" i="3"/>
  <c r="CC103" i="3"/>
  <c r="CC105" i="3"/>
  <c r="CC107" i="3"/>
  <c r="CC109" i="3"/>
  <c r="CC111" i="3"/>
  <c r="CC113" i="3"/>
  <c r="CC115" i="3"/>
  <c r="CC117" i="3"/>
  <c r="CC119" i="3"/>
  <c r="CC121" i="3"/>
  <c r="CC123" i="3"/>
  <c r="CC125" i="3"/>
  <c r="CC127" i="3"/>
  <c r="CC129" i="3"/>
  <c r="CX129" i="3"/>
  <c r="AV128" i="3"/>
  <c r="AQ128" i="3"/>
  <c r="AO128" i="3"/>
  <c r="AM128" i="3"/>
  <c r="AE128" i="3"/>
  <c r="Y128" i="3"/>
  <c r="W128" i="3"/>
  <c r="S128" i="3"/>
  <c r="K128" i="3"/>
  <c r="CX127" i="3"/>
  <c r="AV126" i="3"/>
  <c r="AQ126" i="3"/>
  <c r="AO126" i="3"/>
  <c r="AM126" i="3"/>
  <c r="AE126" i="3"/>
  <c r="Y126" i="3"/>
  <c r="W126" i="3"/>
  <c r="S126" i="3"/>
  <c r="K126" i="3"/>
  <c r="CX125" i="3"/>
  <c r="AV124" i="3"/>
  <c r="AQ124" i="3"/>
  <c r="AO124" i="3"/>
  <c r="AM124" i="3"/>
  <c r="AE124" i="3"/>
  <c r="Y124" i="3"/>
  <c r="W124" i="3"/>
  <c r="S124" i="3"/>
  <c r="K124" i="3"/>
  <c r="CX123" i="3"/>
  <c r="AV122" i="3"/>
  <c r="AQ122" i="3"/>
  <c r="AO122" i="3"/>
  <c r="AM122" i="3"/>
  <c r="AE122" i="3"/>
  <c r="Y122" i="3"/>
  <c r="W122" i="3"/>
  <c r="S122" i="3"/>
  <c r="K122" i="3"/>
  <c r="CX121" i="3"/>
  <c r="AV120" i="3"/>
  <c r="AQ120" i="3"/>
  <c r="AO120" i="3"/>
  <c r="AM120" i="3"/>
  <c r="AE120" i="3"/>
  <c r="Y120" i="3"/>
  <c r="W120" i="3"/>
  <c r="S120" i="3"/>
  <c r="K120" i="3"/>
  <c r="BM11" i="3"/>
  <c r="BM13" i="3"/>
  <c r="BM15" i="3"/>
  <c r="BM17" i="3"/>
  <c r="BM19" i="3"/>
  <c r="BM21" i="3"/>
  <c r="BM23" i="3"/>
  <c r="BM25" i="3"/>
  <c r="BM27" i="3"/>
  <c r="BM29" i="3"/>
  <c r="BM31" i="3"/>
  <c r="BM33" i="3"/>
  <c r="BM35" i="3"/>
  <c r="BM37" i="3"/>
  <c r="BM39" i="3"/>
  <c r="BM41" i="3"/>
  <c r="BM43" i="3"/>
  <c r="BM45" i="3"/>
  <c r="BM47" i="3"/>
  <c r="BM49" i="3"/>
  <c r="BM51" i="3"/>
  <c r="BM53" i="3"/>
  <c r="BM55" i="3"/>
  <c r="BM57" i="3"/>
  <c r="BM59" i="3"/>
  <c r="BM61" i="3"/>
  <c r="BM63" i="3"/>
  <c r="BM65" i="3"/>
  <c r="BM67" i="3"/>
  <c r="BM69" i="3"/>
  <c r="BM71" i="3"/>
  <c r="BM73" i="3"/>
  <c r="BM75" i="3"/>
  <c r="BM77" i="3"/>
  <c r="BM79" i="3"/>
  <c r="BM81" i="3"/>
  <c r="BM83" i="3"/>
  <c r="BM85" i="3"/>
  <c r="BM87" i="3"/>
  <c r="BM89" i="3"/>
  <c r="BM91" i="3"/>
  <c r="BM93" i="3"/>
  <c r="BM95" i="3"/>
  <c r="BM97" i="3"/>
  <c r="BM99" i="3"/>
  <c r="BM101" i="3"/>
  <c r="BM103" i="3"/>
  <c r="BM105" i="3"/>
  <c r="BM107" i="3"/>
  <c r="BM109" i="3"/>
  <c r="BM111" i="3"/>
  <c r="BM113" i="3"/>
  <c r="BM115" i="3"/>
  <c r="BM117" i="3"/>
  <c r="BM119" i="3"/>
  <c r="CX119" i="3"/>
  <c r="AV118" i="3"/>
  <c r="AQ118" i="3"/>
  <c r="AO118" i="3"/>
  <c r="AM118" i="3"/>
  <c r="AE118" i="3"/>
  <c r="Y118" i="3"/>
  <c r="W118" i="3"/>
  <c r="S118" i="3"/>
  <c r="K118" i="3"/>
  <c r="CX117" i="3"/>
  <c r="AV116" i="3"/>
  <c r="AQ116" i="3"/>
  <c r="AO116" i="3"/>
  <c r="AM116" i="3"/>
  <c r="AE116" i="3"/>
  <c r="Y116" i="3"/>
  <c r="W116" i="3"/>
  <c r="S116" i="3"/>
  <c r="K116" i="3"/>
  <c r="CX115" i="3"/>
  <c r="AV114" i="3"/>
  <c r="AQ114" i="3"/>
  <c r="AO114" i="3"/>
  <c r="AM114" i="3"/>
  <c r="AE114" i="3"/>
  <c r="Y114" i="3"/>
  <c r="W114" i="3"/>
  <c r="S114" i="3"/>
  <c r="K114" i="3"/>
  <c r="BW11" i="3"/>
  <c r="BW13" i="3"/>
  <c r="BW15" i="3"/>
  <c r="BW17" i="3"/>
  <c r="BW19" i="3"/>
  <c r="BW21" i="3"/>
  <c r="BW23" i="3"/>
  <c r="BW25" i="3"/>
  <c r="BW27" i="3"/>
  <c r="BW29" i="3"/>
  <c r="BW31" i="3"/>
  <c r="BW33" i="3"/>
  <c r="BW35" i="3"/>
  <c r="BW37" i="3"/>
  <c r="BW39" i="3"/>
  <c r="BW41" i="3"/>
  <c r="BW43" i="3"/>
  <c r="BW45" i="3"/>
  <c r="BW47" i="3"/>
  <c r="BW49" i="3"/>
  <c r="BW51" i="3"/>
  <c r="BW53" i="3"/>
  <c r="BW55" i="3"/>
  <c r="BW57" i="3"/>
  <c r="BW59" i="3"/>
  <c r="BW61" i="3"/>
  <c r="BW63" i="3"/>
  <c r="BW65" i="3"/>
  <c r="BW67" i="3"/>
  <c r="BW69" i="3"/>
  <c r="BW71" i="3"/>
  <c r="BW73" i="3"/>
  <c r="BW75" i="3"/>
  <c r="BW77" i="3"/>
  <c r="BW79" i="3"/>
  <c r="BW81" i="3"/>
  <c r="BW83" i="3"/>
  <c r="BW85" i="3"/>
  <c r="BW87" i="3"/>
  <c r="BW89" i="3"/>
  <c r="BW91" i="3"/>
  <c r="BW93" i="3"/>
  <c r="BW95" i="3"/>
  <c r="BW97" i="3"/>
  <c r="BW99" i="3"/>
  <c r="BW101" i="3"/>
  <c r="BW103" i="3"/>
  <c r="BW105" i="3"/>
  <c r="BW107" i="3"/>
  <c r="BW109" i="3"/>
  <c r="BW111" i="3"/>
  <c r="BW113" i="3"/>
  <c r="CX113" i="3"/>
  <c r="AV112" i="3"/>
  <c r="AQ112" i="3"/>
  <c r="AO112" i="3"/>
  <c r="AM112" i="3"/>
  <c r="AE112" i="3"/>
  <c r="Y112" i="3"/>
  <c r="W112" i="3"/>
  <c r="S112" i="3"/>
  <c r="K112" i="3"/>
  <c r="CX111" i="3"/>
  <c r="AV110" i="3"/>
  <c r="AQ110" i="3"/>
  <c r="AO110" i="3"/>
  <c r="AM110" i="3"/>
  <c r="AE110" i="3"/>
  <c r="Y110" i="3"/>
  <c r="W110" i="3"/>
  <c r="S110" i="3"/>
  <c r="K110" i="3"/>
  <c r="CX109" i="3"/>
  <c r="AV108" i="3"/>
  <c r="AQ108" i="3"/>
  <c r="AO108" i="3"/>
  <c r="AM108" i="3"/>
  <c r="AE108" i="3"/>
  <c r="Y108" i="3"/>
  <c r="W108" i="3"/>
  <c r="S108" i="3"/>
  <c r="K108" i="3"/>
  <c r="CX107" i="3"/>
  <c r="AV106" i="3"/>
  <c r="AQ106" i="3"/>
  <c r="AO106" i="3"/>
  <c r="AM106" i="3"/>
  <c r="AE106" i="3"/>
  <c r="Y106" i="3"/>
  <c r="W106" i="3"/>
  <c r="S106" i="3"/>
  <c r="K106" i="3"/>
  <c r="CI11" i="3"/>
  <c r="CI13" i="3"/>
  <c r="CI15" i="3"/>
  <c r="CI17" i="3"/>
  <c r="CI19" i="3"/>
  <c r="CI21" i="3"/>
  <c r="CI23" i="3"/>
  <c r="CI25" i="3"/>
  <c r="CI27" i="3"/>
  <c r="CI29" i="3"/>
  <c r="CI31" i="3"/>
  <c r="CI33" i="3"/>
  <c r="CI35" i="3"/>
  <c r="CI37" i="3"/>
  <c r="CI39" i="3"/>
  <c r="CI41" i="3"/>
  <c r="CI43" i="3"/>
  <c r="CI45" i="3"/>
  <c r="CI47" i="3"/>
  <c r="CI49" i="3"/>
  <c r="CI51" i="3"/>
  <c r="CI53" i="3"/>
  <c r="CI55" i="3"/>
  <c r="CI57" i="3"/>
  <c r="CI59" i="3"/>
  <c r="CI61" i="3"/>
  <c r="CI63" i="3"/>
  <c r="CI65" i="3"/>
  <c r="CI67" i="3"/>
  <c r="CI69" i="3"/>
  <c r="CI71" i="3"/>
  <c r="CI73" i="3"/>
  <c r="CI75" i="3"/>
  <c r="CI77" i="3"/>
  <c r="CI79" i="3"/>
  <c r="CI81" i="3"/>
  <c r="CI83" i="3"/>
  <c r="CI85" i="3"/>
  <c r="CI87" i="3"/>
  <c r="CI89" i="3"/>
  <c r="CI91" i="3"/>
  <c r="CI93" i="3"/>
  <c r="CI95" i="3"/>
  <c r="CI97" i="3"/>
  <c r="CI99" i="3"/>
  <c r="CI101" i="3"/>
  <c r="CI103" i="3"/>
  <c r="CI105" i="3"/>
  <c r="CX105" i="3"/>
  <c r="AV104" i="3"/>
  <c r="AQ104" i="3"/>
  <c r="AO104" i="3"/>
  <c r="AM104" i="3"/>
  <c r="AE104" i="3"/>
  <c r="Y104" i="3"/>
  <c r="W104" i="3"/>
  <c r="S104" i="3"/>
  <c r="K104" i="3"/>
  <c r="CX103" i="3"/>
  <c r="AV102" i="3"/>
  <c r="AQ102" i="3"/>
  <c r="AO102" i="3"/>
  <c r="AM102" i="3"/>
  <c r="AE102" i="3"/>
  <c r="Y102" i="3"/>
  <c r="W102" i="3"/>
  <c r="S102" i="3"/>
  <c r="K102" i="3"/>
  <c r="BH11" i="3"/>
  <c r="BH13" i="3"/>
  <c r="BH15" i="3"/>
  <c r="BH17" i="3"/>
  <c r="BH19" i="3"/>
  <c r="BH21" i="3"/>
  <c r="BH23" i="3"/>
  <c r="BH25" i="3"/>
  <c r="BH27" i="3"/>
  <c r="BH29" i="3"/>
  <c r="BH31" i="3"/>
  <c r="BH33" i="3"/>
  <c r="BH35" i="3"/>
  <c r="BH37" i="3"/>
  <c r="BH39" i="3"/>
  <c r="BH41" i="3"/>
  <c r="BH43" i="3"/>
  <c r="BH45" i="3"/>
  <c r="BH47" i="3"/>
  <c r="BH49" i="3"/>
  <c r="BH51" i="3"/>
  <c r="BH53" i="3"/>
  <c r="BH55" i="3"/>
  <c r="BH57" i="3"/>
  <c r="BH59" i="3"/>
  <c r="BH61" i="3"/>
  <c r="BH63" i="3"/>
  <c r="BH65" i="3"/>
  <c r="BH67" i="3"/>
  <c r="BH69" i="3"/>
  <c r="BH71" i="3"/>
  <c r="BH73" i="3"/>
  <c r="BH75" i="3"/>
  <c r="BH77" i="3"/>
  <c r="BH79" i="3"/>
  <c r="BH81" i="3"/>
  <c r="BH83" i="3"/>
  <c r="BH85" i="3"/>
  <c r="BH87" i="3"/>
  <c r="BH89" i="3"/>
  <c r="BH91" i="3"/>
  <c r="BH93" i="3"/>
  <c r="BH95" i="3"/>
  <c r="BH97" i="3"/>
  <c r="BH99" i="3"/>
  <c r="BH101" i="3"/>
  <c r="CX101" i="3"/>
  <c r="AV100" i="3"/>
  <c r="AQ100" i="3"/>
  <c r="AO100" i="3"/>
  <c r="AM100" i="3"/>
  <c r="AE100" i="3"/>
  <c r="Y100" i="3"/>
  <c r="W100" i="3"/>
  <c r="S100" i="3"/>
  <c r="K100" i="3"/>
  <c r="CX99" i="3"/>
  <c r="AV98" i="3"/>
  <c r="AQ98" i="3"/>
  <c r="AO98" i="3"/>
  <c r="AM98" i="3"/>
  <c r="AE98" i="3"/>
  <c r="Y98" i="3"/>
  <c r="W98" i="3"/>
  <c r="S98" i="3"/>
  <c r="K98" i="3"/>
  <c r="BN11" i="3"/>
  <c r="BN13" i="3"/>
  <c r="BN15" i="3"/>
  <c r="BN17" i="3"/>
  <c r="BN19" i="3"/>
  <c r="BN21" i="3"/>
  <c r="BN23" i="3"/>
  <c r="BN25" i="3"/>
  <c r="BN27" i="3"/>
  <c r="BN29" i="3"/>
  <c r="BN31" i="3"/>
  <c r="BN33" i="3"/>
  <c r="BN35" i="3"/>
  <c r="BN37" i="3"/>
  <c r="BN39" i="3"/>
  <c r="BN41" i="3"/>
  <c r="BN43" i="3"/>
  <c r="BN45" i="3"/>
  <c r="BN47" i="3"/>
  <c r="BN49" i="3"/>
  <c r="BN51" i="3"/>
  <c r="BN53" i="3"/>
  <c r="BN55" i="3"/>
  <c r="BN57" i="3"/>
  <c r="BN59" i="3"/>
  <c r="BN61" i="3"/>
  <c r="BN63" i="3"/>
  <c r="BN65" i="3"/>
  <c r="BN67" i="3"/>
  <c r="BN69" i="3"/>
  <c r="BN71" i="3"/>
  <c r="BN73" i="3"/>
  <c r="BN75" i="3"/>
  <c r="BN77" i="3"/>
  <c r="BN79" i="3"/>
  <c r="BN81" i="3"/>
  <c r="BN83" i="3"/>
  <c r="BN85" i="3"/>
  <c r="BN87" i="3"/>
  <c r="BN89" i="3"/>
  <c r="BN91" i="3"/>
  <c r="BN93" i="3"/>
  <c r="BN95" i="3"/>
  <c r="BN97" i="3"/>
  <c r="CX97" i="3"/>
  <c r="AV96" i="3"/>
  <c r="AQ96" i="3"/>
  <c r="AO96" i="3"/>
  <c r="AM96" i="3"/>
  <c r="AE96" i="3"/>
  <c r="Y96" i="3"/>
  <c r="W96" i="3"/>
  <c r="S96" i="3"/>
  <c r="K96" i="3"/>
  <c r="CX95" i="3"/>
  <c r="AV94" i="3"/>
  <c r="AQ94" i="3"/>
  <c r="AO94" i="3"/>
  <c r="AM94" i="3"/>
  <c r="AE94" i="3"/>
  <c r="Y94" i="3"/>
  <c r="W94" i="3"/>
  <c r="S94" i="3"/>
  <c r="K94" i="3"/>
  <c r="BU11" i="3"/>
  <c r="BU13" i="3"/>
  <c r="BU15" i="3"/>
  <c r="BU17" i="3"/>
  <c r="BU19" i="3"/>
  <c r="BU21" i="3"/>
  <c r="BU23" i="3"/>
  <c r="BU25" i="3"/>
  <c r="BU27" i="3"/>
  <c r="BU29" i="3"/>
  <c r="BU31" i="3"/>
  <c r="BU33" i="3"/>
  <c r="BU35" i="3"/>
  <c r="BU37" i="3"/>
  <c r="BU39" i="3"/>
  <c r="BU41" i="3"/>
  <c r="BU43" i="3"/>
  <c r="BU45" i="3"/>
  <c r="BU47" i="3"/>
  <c r="BU49" i="3"/>
  <c r="BU51" i="3"/>
  <c r="BU53" i="3"/>
  <c r="BU55" i="3"/>
  <c r="BU57" i="3"/>
  <c r="BU59" i="3"/>
  <c r="BU61" i="3"/>
  <c r="BU63" i="3"/>
  <c r="BU65" i="3"/>
  <c r="BU67" i="3"/>
  <c r="BU69" i="3"/>
  <c r="BU71" i="3"/>
  <c r="BU73" i="3"/>
  <c r="BU75" i="3"/>
  <c r="BU77" i="3"/>
  <c r="BU79" i="3"/>
  <c r="BU81" i="3"/>
  <c r="BU83" i="3"/>
  <c r="BU85" i="3"/>
  <c r="BU87" i="3"/>
  <c r="BU89" i="3"/>
  <c r="BU91" i="3"/>
  <c r="BU93" i="3"/>
  <c r="CX93" i="3"/>
  <c r="AV92" i="3"/>
  <c r="AQ92" i="3"/>
  <c r="AO92" i="3"/>
  <c r="AM92" i="3"/>
  <c r="AE92" i="3"/>
  <c r="Y92" i="3"/>
  <c r="W92" i="3"/>
  <c r="S92" i="3"/>
  <c r="K92" i="3"/>
  <c r="CX91" i="3"/>
  <c r="AV90" i="3"/>
  <c r="AQ90" i="3"/>
  <c r="AO90" i="3"/>
  <c r="AM90" i="3"/>
  <c r="AE90" i="3"/>
  <c r="Y90" i="3"/>
  <c r="W90" i="3"/>
  <c r="S90" i="3"/>
  <c r="K90" i="3"/>
  <c r="BK11" i="3"/>
  <c r="BK13" i="3"/>
  <c r="BK15" i="3"/>
  <c r="BK17" i="3"/>
  <c r="BK19" i="3"/>
  <c r="BK21" i="3"/>
  <c r="BK23" i="3"/>
  <c r="BK25" i="3"/>
  <c r="BK27" i="3"/>
  <c r="BK29" i="3"/>
  <c r="BK31" i="3"/>
  <c r="BK33" i="3"/>
  <c r="BK35" i="3"/>
  <c r="BK37" i="3"/>
  <c r="BK39" i="3"/>
  <c r="BK41" i="3"/>
  <c r="BK43" i="3"/>
  <c r="BK45" i="3"/>
  <c r="BK47" i="3"/>
  <c r="BK49" i="3"/>
  <c r="BK51" i="3"/>
  <c r="BK53" i="3"/>
  <c r="BK55" i="3"/>
  <c r="BK57" i="3"/>
  <c r="BK59" i="3"/>
  <c r="BK61" i="3"/>
  <c r="BK63" i="3"/>
  <c r="BK65" i="3"/>
  <c r="BK67" i="3"/>
  <c r="BK69" i="3"/>
  <c r="BK71" i="3"/>
  <c r="BK73" i="3"/>
  <c r="BK75" i="3"/>
  <c r="BK77" i="3"/>
  <c r="BK79" i="3"/>
  <c r="BK81" i="3"/>
  <c r="BK83" i="3"/>
  <c r="BK85" i="3"/>
  <c r="BK87" i="3"/>
  <c r="BK89" i="3"/>
  <c r="CX89" i="3"/>
  <c r="AV88" i="3"/>
  <c r="AQ88" i="3"/>
  <c r="AO88" i="3"/>
  <c r="AM88" i="3"/>
  <c r="AE88" i="3"/>
  <c r="Y88" i="3"/>
  <c r="W88" i="3"/>
  <c r="S88" i="3"/>
  <c r="K88" i="3"/>
  <c r="CX87" i="3"/>
  <c r="AV86" i="3"/>
  <c r="AQ86" i="3"/>
  <c r="AO86" i="3"/>
  <c r="AM86" i="3"/>
  <c r="AE86" i="3"/>
  <c r="Y86" i="3"/>
  <c r="W86" i="3"/>
  <c r="S86" i="3"/>
  <c r="K86" i="3"/>
  <c r="BZ11" i="3"/>
  <c r="BZ13" i="3"/>
  <c r="BZ15" i="3"/>
  <c r="BZ17" i="3"/>
  <c r="BZ19" i="3"/>
  <c r="BZ21" i="3"/>
  <c r="BZ23" i="3"/>
  <c r="BZ25" i="3"/>
  <c r="BZ27" i="3"/>
  <c r="BZ29" i="3"/>
  <c r="BZ31" i="3"/>
  <c r="BZ33" i="3"/>
  <c r="BZ35" i="3"/>
  <c r="BZ37" i="3"/>
  <c r="BZ39" i="3"/>
  <c r="BZ41" i="3"/>
  <c r="BZ43" i="3"/>
  <c r="BZ45" i="3"/>
  <c r="BZ47" i="3"/>
  <c r="BZ49" i="3"/>
  <c r="BZ51" i="3"/>
  <c r="BZ53" i="3"/>
  <c r="BZ55" i="3"/>
  <c r="BZ57" i="3"/>
  <c r="BZ59" i="3"/>
  <c r="BZ61" i="3"/>
  <c r="BZ63" i="3"/>
  <c r="BZ65" i="3"/>
  <c r="BZ67" i="3"/>
  <c r="BZ69" i="3"/>
  <c r="BZ71" i="3"/>
  <c r="BZ73" i="3"/>
  <c r="BZ75" i="3"/>
  <c r="BZ77" i="3"/>
  <c r="BZ79" i="3"/>
  <c r="BZ81" i="3"/>
  <c r="BZ83" i="3"/>
  <c r="BZ85" i="3"/>
  <c r="CX85" i="3"/>
  <c r="AV84" i="3"/>
  <c r="AQ84" i="3"/>
  <c r="AO84" i="3"/>
  <c r="AM84" i="3"/>
  <c r="AE84" i="3"/>
  <c r="Y84" i="3"/>
  <c r="W84" i="3"/>
  <c r="S84" i="3"/>
  <c r="K84" i="3"/>
  <c r="CX83" i="3"/>
  <c r="AV82" i="3"/>
  <c r="AQ82" i="3"/>
  <c r="AO82" i="3"/>
  <c r="AM82" i="3"/>
  <c r="AE82" i="3"/>
  <c r="Y82" i="3"/>
  <c r="W82" i="3"/>
  <c r="S82" i="3"/>
  <c r="K82" i="3"/>
  <c r="CH11" i="3"/>
  <c r="CH13" i="3"/>
  <c r="CH15" i="3"/>
  <c r="CH17" i="3"/>
  <c r="CH19" i="3"/>
  <c r="CH21" i="3"/>
  <c r="CH23" i="3"/>
  <c r="CH25" i="3"/>
  <c r="CH27" i="3"/>
  <c r="CH29" i="3"/>
  <c r="CH31" i="3"/>
  <c r="CH33" i="3"/>
  <c r="CH35" i="3"/>
  <c r="CH37" i="3"/>
  <c r="CH39" i="3"/>
  <c r="CH41" i="3"/>
  <c r="CH43" i="3"/>
  <c r="CH45" i="3"/>
  <c r="CH47" i="3"/>
  <c r="CH49" i="3"/>
  <c r="CH51" i="3"/>
  <c r="CH53" i="3"/>
  <c r="CH55" i="3"/>
  <c r="CH57" i="3"/>
  <c r="CH59" i="3"/>
  <c r="CH61" i="3"/>
  <c r="CH63" i="3"/>
  <c r="CH65" i="3"/>
  <c r="CH67" i="3"/>
  <c r="CH69" i="3"/>
  <c r="CH71" i="3"/>
  <c r="CH73" i="3"/>
  <c r="CH75" i="3"/>
  <c r="CH77" i="3"/>
  <c r="CH79" i="3"/>
  <c r="CH81" i="3"/>
  <c r="CX81" i="3"/>
  <c r="AV80" i="3"/>
  <c r="AQ80" i="3"/>
  <c r="AO80" i="3"/>
  <c r="AM80" i="3"/>
  <c r="AE80" i="3"/>
  <c r="Y80" i="3"/>
  <c r="W80" i="3"/>
  <c r="S80" i="3"/>
  <c r="K80" i="3"/>
  <c r="CX79" i="3"/>
  <c r="AV78" i="3"/>
  <c r="AQ78" i="3"/>
  <c r="AO78" i="3"/>
  <c r="AM78" i="3"/>
  <c r="AE78" i="3"/>
  <c r="Y78" i="3"/>
  <c r="W78" i="3"/>
  <c r="S78" i="3"/>
  <c r="K78" i="3"/>
  <c r="CM11" i="3"/>
  <c r="CM13" i="3"/>
  <c r="CM15" i="3"/>
  <c r="CM17" i="3"/>
  <c r="CM19" i="3"/>
  <c r="CM21" i="3"/>
  <c r="CM23" i="3"/>
  <c r="CM25" i="3"/>
  <c r="CM27" i="3"/>
  <c r="CM29" i="3"/>
  <c r="CM31" i="3"/>
  <c r="CM33" i="3"/>
  <c r="CM35" i="3"/>
  <c r="CM37" i="3"/>
  <c r="CM39" i="3"/>
  <c r="CM41" i="3"/>
  <c r="CM43" i="3"/>
  <c r="CM45" i="3"/>
  <c r="CM47" i="3"/>
  <c r="CM49" i="3"/>
  <c r="CM51" i="3"/>
  <c r="CM53" i="3"/>
  <c r="CM55" i="3"/>
  <c r="CM57" i="3"/>
  <c r="CM59" i="3"/>
  <c r="CM61" i="3"/>
  <c r="CM63" i="3"/>
  <c r="CM65" i="3"/>
  <c r="CM67" i="3"/>
  <c r="CM69" i="3"/>
  <c r="CM71" i="3"/>
  <c r="CM73" i="3"/>
  <c r="CM75" i="3"/>
  <c r="CM77" i="3"/>
  <c r="CX77" i="3"/>
  <c r="AV76" i="3"/>
  <c r="AQ76" i="3"/>
  <c r="AO76" i="3"/>
  <c r="AM76" i="3"/>
  <c r="AE76" i="3"/>
  <c r="Y76" i="3"/>
  <c r="W76" i="3"/>
  <c r="S76" i="3"/>
  <c r="K76" i="3"/>
  <c r="CX75" i="3"/>
  <c r="AV74" i="3"/>
  <c r="AQ74" i="3"/>
  <c r="AO74" i="3"/>
  <c r="AM74" i="3"/>
  <c r="AE74" i="3"/>
  <c r="Y74" i="3"/>
  <c r="W74" i="3"/>
  <c r="S74" i="3"/>
  <c r="K74" i="3"/>
  <c r="BP11" i="3"/>
  <c r="BP13" i="3"/>
  <c r="BP15" i="3"/>
  <c r="BP17" i="3"/>
  <c r="BP19" i="3"/>
  <c r="BP21" i="3"/>
  <c r="BP23" i="3"/>
  <c r="BP25" i="3"/>
  <c r="BP27" i="3"/>
  <c r="BP29" i="3"/>
  <c r="BP31" i="3"/>
  <c r="BP33" i="3"/>
  <c r="BP35" i="3"/>
  <c r="BP37" i="3"/>
  <c r="BP39" i="3"/>
  <c r="BP41" i="3"/>
  <c r="BP43" i="3"/>
  <c r="BP45" i="3"/>
  <c r="BP47" i="3"/>
  <c r="BP49" i="3"/>
  <c r="BP51" i="3"/>
  <c r="BP53" i="3"/>
  <c r="BP55" i="3"/>
  <c r="BP57" i="3"/>
  <c r="BP59" i="3"/>
  <c r="BP61" i="3"/>
  <c r="BP63" i="3"/>
  <c r="BP65" i="3"/>
  <c r="BP67" i="3"/>
  <c r="BP69" i="3"/>
  <c r="BP71" i="3"/>
  <c r="BP73" i="3"/>
  <c r="CX73" i="3"/>
  <c r="AV72" i="3"/>
  <c r="AQ72" i="3"/>
  <c r="AO72" i="3"/>
  <c r="AM72" i="3"/>
  <c r="AE72" i="3"/>
  <c r="Y72" i="3"/>
  <c r="W72" i="3"/>
  <c r="S72" i="3"/>
  <c r="K72" i="3"/>
  <c r="CX71" i="3"/>
  <c r="AV70" i="3"/>
  <c r="AQ70" i="3"/>
  <c r="AO70" i="3"/>
  <c r="AM70" i="3"/>
  <c r="AE70" i="3"/>
  <c r="Y70" i="3"/>
  <c r="W70" i="3"/>
  <c r="S70" i="3"/>
  <c r="K70" i="3"/>
  <c r="CF11" i="3"/>
  <c r="CF13" i="3"/>
  <c r="CF15" i="3"/>
  <c r="CF17" i="3"/>
  <c r="CF19" i="3"/>
  <c r="CF21" i="3"/>
  <c r="CF23" i="3"/>
  <c r="CF25" i="3"/>
  <c r="CF27" i="3"/>
  <c r="CF29" i="3"/>
  <c r="CF31" i="3"/>
  <c r="CF33" i="3"/>
  <c r="CF35" i="3"/>
  <c r="CF37" i="3"/>
  <c r="CF39" i="3"/>
  <c r="CF41" i="3"/>
  <c r="CF43" i="3"/>
  <c r="CF45" i="3"/>
  <c r="CF47" i="3"/>
  <c r="CF49" i="3"/>
  <c r="CF51" i="3"/>
  <c r="CF53" i="3"/>
  <c r="CF55" i="3"/>
  <c r="CF57" i="3"/>
  <c r="CF59" i="3"/>
  <c r="CF61" i="3"/>
  <c r="CF63" i="3"/>
  <c r="CF65" i="3"/>
  <c r="CF67" i="3"/>
  <c r="CF69" i="3"/>
  <c r="CX69" i="3"/>
  <c r="AV68" i="3"/>
  <c r="AQ68" i="3"/>
  <c r="AO68" i="3"/>
  <c r="AM68" i="3"/>
  <c r="AE68" i="3"/>
  <c r="Y68" i="3"/>
  <c r="W68" i="3"/>
  <c r="S68" i="3"/>
  <c r="K68" i="3"/>
  <c r="CX67" i="3"/>
  <c r="AV66" i="3"/>
  <c r="AQ66" i="3"/>
  <c r="AO66" i="3"/>
  <c r="AM66" i="3"/>
  <c r="AE66" i="3"/>
  <c r="Y66" i="3"/>
  <c r="W66" i="3"/>
  <c r="S66" i="3"/>
  <c r="K66" i="3"/>
  <c r="BE11" i="3"/>
  <c r="BE13" i="3"/>
  <c r="BE15" i="3"/>
  <c r="BE17" i="3"/>
  <c r="BE19" i="3"/>
  <c r="BE21" i="3"/>
  <c r="BE23" i="3"/>
  <c r="BE25" i="3"/>
  <c r="BE27" i="3"/>
  <c r="BE29" i="3"/>
  <c r="BE31" i="3"/>
  <c r="BE33" i="3"/>
  <c r="BE35" i="3"/>
  <c r="BE37" i="3"/>
  <c r="BE39" i="3"/>
  <c r="BE41" i="3"/>
  <c r="BE43" i="3"/>
  <c r="BE45" i="3"/>
  <c r="BE47" i="3"/>
  <c r="BE49" i="3"/>
  <c r="BE51" i="3"/>
  <c r="BE53" i="3"/>
  <c r="BE55" i="3"/>
  <c r="BE57" i="3"/>
  <c r="BE59" i="3"/>
  <c r="BE61" i="3"/>
  <c r="BE63" i="3"/>
  <c r="BE65" i="3"/>
  <c r="CX65" i="3"/>
  <c r="AV64" i="3"/>
  <c r="AQ64" i="3"/>
  <c r="AO64" i="3"/>
  <c r="AM64" i="3"/>
  <c r="AE64" i="3"/>
  <c r="Y64" i="3"/>
  <c r="W64" i="3"/>
  <c r="S64" i="3"/>
  <c r="K64" i="3"/>
  <c r="CX63" i="3"/>
  <c r="AV62" i="3"/>
  <c r="AQ62" i="3"/>
  <c r="AO62" i="3"/>
  <c r="AM62" i="3"/>
  <c r="AE62" i="3"/>
  <c r="Y62" i="3"/>
  <c r="W62" i="3"/>
  <c r="S62" i="3"/>
  <c r="K62" i="3"/>
  <c r="BY11" i="3"/>
  <c r="BY13" i="3"/>
  <c r="BY15" i="3"/>
  <c r="BY17" i="3"/>
  <c r="BY19" i="3"/>
  <c r="BY21" i="3"/>
  <c r="BY23" i="3"/>
  <c r="BY25" i="3"/>
  <c r="BY27" i="3"/>
  <c r="BY29" i="3"/>
  <c r="BY31" i="3"/>
  <c r="BY33" i="3"/>
  <c r="BY35" i="3"/>
  <c r="BY37" i="3"/>
  <c r="BY39" i="3"/>
  <c r="BY41" i="3"/>
  <c r="BY43" i="3"/>
  <c r="BY45" i="3"/>
  <c r="BY47" i="3"/>
  <c r="BY49" i="3"/>
  <c r="BY51" i="3"/>
  <c r="BY53" i="3"/>
  <c r="BY55" i="3"/>
  <c r="BY57" i="3"/>
  <c r="BY59" i="3"/>
  <c r="BY61" i="3"/>
  <c r="CX61" i="3"/>
  <c r="AV60" i="3"/>
  <c r="AQ60" i="3"/>
  <c r="AO60" i="3"/>
  <c r="AM60" i="3"/>
  <c r="AE60" i="3"/>
  <c r="Y60" i="3"/>
  <c r="W60" i="3"/>
  <c r="S60" i="3"/>
  <c r="K60" i="3"/>
  <c r="CX59" i="3"/>
  <c r="AV58" i="3"/>
  <c r="AQ58" i="3"/>
  <c r="AO58" i="3"/>
  <c r="AM58" i="3"/>
  <c r="AE58" i="3"/>
  <c r="Y58" i="3"/>
  <c r="W58" i="3"/>
  <c r="S58" i="3"/>
  <c r="K58" i="3"/>
  <c r="BC11" i="3"/>
  <c r="BC13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1" i="3"/>
  <c r="BC53" i="3"/>
  <c r="BC55" i="3"/>
  <c r="BC57" i="3"/>
  <c r="CX57" i="3"/>
  <c r="AV56" i="3"/>
  <c r="AQ56" i="3"/>
  <c r="AO56" i="3"/>
  <c r="AM56" i="3"/>
  <c r="AE56" i="3"/>
  <c r="Y56" i="3"/>
  <c r="W56" i="3"/>
  <c r="S56" i="3"/>
  <c r="K56" i="3"/>
  <c r="CX55" i="3"/>
  <c r="AV54" i="3"/>
  <c r="AQ54" i="3"/>
  <c r="AO54" i="3"/>
  <c r="AM54" i="3"/>
  <c r="AE54" i="3"/>
  <c r="Y54" i="3"/>
  <c r="W54" i="3"/>
  <c r="S54" i="3"/>
  <c r="K54" i="3"/>
  <c r="BF11" i="3"/>
  <c r="BF13" i="3"/>
  <c r="BF15" i="3"/>
  <c r="BF17" i="3"/>
  <c r="BF19" i="3"/>
  <c r="BF21" i="3"/>
  <c r="BF23" i="3"/>
  <c r="BF25" i="3"/>
  <c r="BF27" i="3"/>
  <c r="BF29" i="3"/>
  <c r="BF31" i="3"/>
  <c r="BF33" i="3"/>
  <c r="BF35" i="3"/>
  <c r="BF37" i="3"/>
  <c r="BF39" i="3"/>
  <c r="BF41" i="3"/>
  <c r="BF43" i="3"/>
  <c r="BF45" i="3"/>
  <c r="BF47" i="3"/>
  <c r="BF49" i="3"/>
  <c r="BF51" i="3"/>
  <c r="BF53" i="3"/>
  <c r="CX53" i="3"/>
  <c r="AV52" i="3"/>
  <c r="AQ52" i="3"/>
  <c r="AO52" i="3"/>
  <c r="AM52" i="3"/>
  <c r="AE52" i="3"/>
  <c r="Y52" i="3"/>
  <c r="W52" i="3"/>
  <c r="S52" i="3"/>
  <c r="K52" i="3"/>
  <c r="CX51" i="3"/>
  <c r="AV50" i="3"/>
  <c r="AQ50" i="3"/>
  <c r="AO50" i="3"/>
  <c r="AM50" i="3"/>
  <c r="AE50" i="3"/>
  <c r="Y50" i="3"/>
  <c r="W50" i="3"/>
  <c r="S50" i="3"/>
  <c r="K50" i="3"/>
  <c r="CA11" i="3"/>
  <c r="CA13" i="3"/>
  <c r="CA15" i="3"/>
  <c r="CA17" i="3"/>
  <c r="CA19" i="3"/>
  <c r="CA21" i="3"/>
  <c r="CA23" i="3"/>
  <c r="CA25" i="3"/>
  <c r="CA27" i="3"/>
  <c r="CA29" i="3"/>
  <c r="CA31" i="3"/>
  <c r="CA33" i="3"/>
  <c r="CA35" i="3"/>
  <c r="CA37" i="3"/>
  <c r="CA39" i="3"/>
  <c r="CA41" i="3"/>
  <c r="CA43" i="3"/>
  <c r="CA45" i="3"/>
  <c r="CA47" i="3"/>
  <c r="CA49" i="3"/>
  <c r="CX49" i="3"/>
  <c r="AV48" i="3"/>
  <c r="AQ48" i="3"/>
  <c r="AO48" i="3"/>
  <c r="AM48" i="3"/>
  <c r="AE48" i="3"/>
  <c r="Y48" i="3"/>
  <c r="W48" i="3"/>
  <c r="S48" i="3"/>
  <c r="K48" i="3"/>
  <c r="CX47" i="3"/>
  <c r="AV46" i="3"/>
  <c r="AQ46" i="3"/>
  <c r="AO46" i="3"/>
  <c r="AM46" i="3"/>
  <c r="AE46" i="3"/>
  <c r="Y46" i="3"/>
  <c r="W46" i="3"/>
  <c r="S46" i="3"/>
  <c r="K46" i="3"/>
  <c r="BG11" i="3"/>
  <c r="BG13" i="3"/>
  <c r="BG15" i="3"/>
  <c r="BG17" i="3"/>
  <c r="BG19" i="3"/>
  <c r="BG21" i="3"/>
  <c r="BG23" i="3"/>
  <c r="BG25" i="3"/>
  <c r="BG27" i="3"/>
  <c r="BG29" i="3"/>
  <c r="BG31" i="3"/>
  <c r="BG33" i="3"/>
  <c r="BG35" i="3"/>
  <c r="BG37" i="3"/>
  <c r="BG39" i="3"/>
  <c r="BG41" i="3"/>
  <c r="BG43" i="3"/>
  <c r="BG45" i="3"/>
  <c r="CX45" i="3"/>
  <c r="AV44" i="3"/>
  <c r="AQ44" i="3"/>
  <c r="AO44" i="3"/>
  <c r="AM44" i="3"/>
  <c r="AE44" i="3"/>
  <c r="Y44" i="3"/>
  <c r="W44" i="3"/>
  <c r="S44" i="3"/>
  <c r="K44" i="3"/>
  <c r="CX43" i="3"/>
  <c r="AV42" i="3"/>
  <c r="AQ42" i="3"/>
  <c r="AO42" i="3"/>
  <c r="AM42" i="3"/>
  <c r="AE42" i="3"/>
  <c r="Y42" i="3"/>
  <c r="W42" i="3"/>
  <c r="S42" i="3"/>
  <c r="K42" i="3"/>
  <c r="CB11" i="3"/>
  <c r="CB13" i="3"/>
  <c r="CB15" i="3"/>
  <c r="CB17" i="3"/>
  <c r="CB19" i="3"/>
  <c r="CB21" i="3"/>
  <c r="CB23" i="3"/>
  <c r="CB25" i="3"/>
  <c r="CB27" i="3"/>
  <c r="CB29" i="3"/>
  <c r="CB31" i="3"/>
  <c r="CB33" i="3"/>
  <c r="CB35" i="3"/>
  <c r="CB37" i="3"/>
  <c r="CB39" i="3"/>
  <c r="CB41" i="3"/>
  <c r="CX41" i="3"/>
  <c r="AV40" i="3"/>
  <c r="AQ40" i="3"/>
  <c r="AO40" i="3"/>
  <c r="AM40" i="3"/>
  <c r="AE40" i="3"/>
  <c r="Y40" i="3"/>
  <c r="W40" i="3"/>
  <c r="S40" i="3"/>
  <c r="K40" i="3"/>
  <c r="CX39" i="3"/>
  <c r="AV38" i="3"/>
  <c r="AQ38" i="3"/>
  <c r="AO38" i="3"/>
  <c r="AM38" i="3"/>
  <c r="AE38" i="3"/>
  <c r="Y38" i="3"/>
  <c r="W38" i="3"/>
  <c r="S38" i="3"/>
  <c r="K38" i="3"/>
  <c r="BI11" i="3"/>
  <c r="BI13" i="3"/>
  <c r="BI15" i="3"/>
  <c r="BI17" i="3"/>
  <c r="BI19" i="3"/>
  <c r="BI21" i="3"/>
  <c r="BI23" i="3"/>
  <c r="BI25" i="3"/>
  <c r="BI27" i="3"/>
  <c r="BI29" i="3"/>
  <c r="BI31" i="3"/>
  <c r="BI33" i="3"/>
  <c r="BI35" i="3"/>
  <c r="BI37" i="3"/>
  <c r="CX37" i="3"/>
  <c r="AV36" i="3"/>
  <c r="AQ36" i="3"/>
  <c r="AO36" i="3"/>
  <c r="AM36" i="3"/>
  <c r="AE36" i="3"/>
  <c r="Y36" i="3"/>
  <c r="W36" i="3"/>
  <c r="S36" i="3"/>
  <c r="K36" i="3"/>
  <c r="CX35" i="3"/>
  <c r="AV34" i="3"/>
  <c r="AQ34" i="3"/>
  <c r="AO34" i="3"/>
  <c r="AM34" i="3"/>
  <c r="AE34" i="3"/>
  <c r="Y34" i="3"/>
  <c r="W34" i="3"/>
  <c r="S34" i="3"/>
  <c r="K34" i="3"/>
  <c r="CT11" i="3"/>
  <c r="CT13" i="3"/>
  <c r="CT15" i="3"/>
  <c r="CT17" i="3"/>
  <c r="CT19" i="3"/>
  <c r="CT21" i="3"/>
  <c r="CT23" i="3"/>
  <c r="CT25" i="3"/>
  <c r="CT27" i="3"/>
  <c r="CT29" i="3"/>
  <c r="CT31" i="3"/>
  <c r="CT33" i="3"/>
  <c r="CX33" i="3"/>
  <c r="AV32" i="3"/>
  <c r="AQ32" i="3"/>
  <c r="AO32" i="3"/>
  <c r="AM32" i="3"/>
  <c r="AE32" i="3"/>
  <c r="Y32" i="3"/>
  <c r="W32" i="3"/>
  <c r="S32" i="3"/>
  <c r="K32" i="3"/>
  <c r="CX31" i="3"/>
  <c r="AV30" i="3"/>
  <c r="AQ30" i="3"/>
  <c r="AO30" i="3"/>
  <c r="AM30" i="3"/>
  <c r="AE30" i="3"/>
  <c r="Y30" i="3"/>
  <c r="W30" i="3"/>
  <c r="S30" i="3"/>
  <c r="K30" i="3"/>
  <c r="CO11" i="3"/>
  <c r="CO13" i="3"/>
  <c r="CO15" i="3"/>
  <c r="CO17" i="3"/>
  <c r="CO19" i="3"/>
  <c r="CO21" i="3"/>
  <c r="CO23" i="3"/>
  <c r="CO25" i="3"/>
  <c r="CO27" i="3"/>
  <c r="CO29" i="3"/>
  <c r="CX29" i="3"/>
  <c r="AV28" i="3"/>
  <c r="AQ28" i="3"/>
  <c r="AO28" i="3"/>
  <c r="AM28" i="3"/>
  <c r="AE28" i="3"/>
  <c r="Y28" i="3"/>
  <c r="W28" i="3"/>
  <c r="S28" i="3"/>
  <c r="K28" i="3"/>
  <c r="CX27" i="3"/>
  <c r="AV26" i="3"/>
  <c r="AQ26" i="3"/>
  <c r="AO26" i="3"/>
  <c r="AM26" i="3"/>
  <c r="AE26" i="3"/>
  <c r="Y26" i="3"/>
  <c r="W26" i="3"/>
  <c r="S26" i="3"/>
  <c r="K26" i="3"/>
  <c r="CS11" i="3"/>
  <c r="CS13" i="3"/>
  <c r="CS15" i="3"/>
  <c r="CS17" i="3"/>
  <c r="CS19" i="3"/>
  <c r="CS21" i="3"/>
  <c r="CS23" i="3"/>
  <c r="CS25" i="3"/>
  <c r="CX25" i="3"/>
  <c r="AV24" i="3"/>
  <c r="AQ24" i="3"/>
  <c r="AO24" i="3"/>
  <c r="AM24" i="3"/>
  <c r="AE24" i="3"/>
  <c r="Y24" i="3"/>
  <c r="W24" i="3"/>
  <c r="S24" i="3"/>
  <c r="K24" i="3"/>
  <c r="CX23" i="3"/>
  <c r="AV22" i="3"/>
  <c r="AQ22" i="3"/>
  <c r="AO22" i="3"/>
  <c r="AM22" i="3"/>
  <c r="AE22" i="3"/>
  <c r="Y22" i="3"/>
  <c r="W22" i="3"/>
  <c r="S22" i="3"/>
  <c r="K22" i="3"/>
  <c r="CQ11" i="3"/>
  <c r="CQ13" i="3"/>
  <c r="CQ15" i="3"/>
  <c r="CQ17" i="3"/>
  <c r="CQ19" i="3"/>
  <c r="CQ21" i="3"/>
  <c r="CX21" i="3"/>
  <c r="AV20" i="3"/>
  <c r="AQ20" i="3"/>
  <c r="AO20" i="3"/>
  <c r="AM20" i="3"/>
  <c r="AE20" i="3"/>
  <c r="Y20" i="3"/>
  <c r="W20" i="3"/>
  <c r="S20" i="3"/>
  <c r="K20" i="3"/>
  <c r="CX19" i="3"/>
  <c r="AV18" i="3"/>
  <c r="AQ18" i="3"/>
  <c r="AO18" i="3"/>
  <c r="AM18" i="3"/>
  <c r="AE18" i="3"/>
  <c r="Y18" i="3"/>
  <c r="W18" i="3"/>
  <c r="S18" i="3"/>
  <c r="K18" i="3"/>
  <c r="CR11" i="3"/>
  <c r="CR13" i="3"/>
  <c r="CR15" i="3"/>
  <c r="CR17" i="3"/>
  <c r="CX17" i="3"/>
  <c r="AV16" i="3"/>
  <c r="AQ16" i="3"/>
  <c r="AO16" i="3"/>
  <c r="AM16" i="3"/>
  <c r="AE16" i="3"/>
  <c r="Y16" i="3"/>
  <c r="W16" i="3"/>
  <c r="S16" i="3"/>
  <c r="K16" i="3"/>
  <c r="CX15" i="3"/>
  <c r="AV14" i="3"/>
  <c r="AQ14" i="3"/>
  <c r="AO14" i="3"/>
  <c r="AM14" i="3"/>
  <c r="AE14" i="3"/>
  <c r="Y14" i="3"/>
  <c r="W14" i="3"/>
  <c r="S14" i="3"/>
  <c r="K14" i="3"/>
  <c r="CX13" i="3"/>
  <c r="AV12" i="3"/>
  <c r="AQ12" i="3"/>
  <c r="AO12" i="3"/>
  <c r="AM12" i="3"/>
  <c r="AE12" i="3"/>
  <c r="Y12" i="3"/>
  <c r="W12" i="3"/>
  <c r="S12" i="3"/>
  <c r="K12" i="3"/>
  <c r="CX11" i="3"/>
  <c r="AV10" i="3"/>
  <c r="AQ10" i="3"/>
  <c r="AO10" i="3"/>
  <c r="AM10" i="3"/>
  <c r="AE10" i="3"/>
  <c r="Y10" i="3"/>
  <c r="W10" i="3"/>
  <c r="S10" i="3"/>
  <c r="K10" i="3"/>
  <c r="CW11" i="2"/>
  <c r="CW13" i="2"/>
  <c r="CW15" i="2"/>
  <c r="CW17" i="2"/>
  <c r="CW19" i="2"/>
  <c r="CW21" i="2"/>
  <c r="CW23" i="2"/>
  <c r="CW25" i="2"/>
  <c r="CW27" i="2"/>
  <c r="CW29" i="2"/>
  <c r="CW31" i="2"/>
  <c r="CW33" i="2"/>
  <c r="CW35" i="2"/>
  <c r="CW37" i="2"/>
  <c r="CW39" i="2"/>
  <c r="CW41" i="2"/>
  <c r="CW43" i="2"/>
  <c r="CW45" i="2"/>
  <c r="CW47" i="2"/>
  <c r="CW49" i="2"/>
  <c r="CW51" i="2"/>
  <c r="CW53" i="2"/>
  <c r="CW55" i="2"/>
  <c r="CW57" i="2"/>
  <c r="CW59" i="2"/>
  <c r="CW61" i="2"/>
  <c r="CW63" i="2"/>
  <c r="CW65" i="2"/>
  <c r="CW67" i="2"/>
  <c r="CW69" i="2"/>
  <c r="CW71" i="2"/>
  <c r="CW73" i="2"/>
  <c r="CW75" i="2"/>
  <c r="CW77" i="2"/>
  <c r="CW79" i="2"/>
  <c r="CW81" i="2"/>
  <c r="CW83" i="2"/>
  <c r="CW85" i="2"/>
  <c r="CV11" i="2"/>
  <c r="CV13" i="2"/>
  <c r="CV15" i="2"/>
  <c r="CV17" i="2"/>
  <c r="CV19" i="2"/>
  <c r="CV21" i="2"/>
  <c r="CV23" i="2"/>
  <c r="CV25" i="2"/>
  <c r="CV27" i="2"/>
  <c r="CV29" i="2"/>
  <c r="CV31" i="2"/>
  <c r="CV33" i="2"/>
  <c r="CV35" i="2"/>
  <c r="CV37" i="2"/>
  <c r="CV39" i="2"/>
  <c r="CV41" i="2"/>
  <c r="CV43" i="2"/>
  <c r="CV45" i="2"/>
  <c r="CV47" i="2"/>
  <c r="CV49" i="2"/>
  <c r="CV51" i="2"/>
  <c r="CV53" i="2"/>
  <c r="CV55" i="2"/>
  <c r="CV57" i="2"/>
  <c r="CV59" i="2"/>
  <c r="CV61" i="2"/>
  <c r="CV63" i="2"/>
  <c r="CV65" i="2"/>
  <c r="CV67" i="2"/>
  <c r="CV69" i="2"/>
  <c r="CV71" i="2"/>
  <c r="CV73" i="2"/>
  <c r="CV75" i="2"/>
  <c r="CV77" i="2"/>
  <c r="CV79" i="2"/>
  <c r="CV81" i="2"/>
  <c r="CV83" i="2"/>
  <c r="CV85" i="2"/>
  <c r="CU11" i="2"/>
  <c r="CU13" i="2"/>
  <c r="CU15" i="2"/>
  <c r="CU17" i="2"/>
  <c r="CU19" i="2"/>
  <c r="CU21" i="2"/>
  <c r="CU23" i="2"/>
  <c r="CU25" i="2"/>
  <c r="CU27" i="2"/>
  <c r="CU29" i="2"/>
  <c r="CU31" i="2"/>
  <c r="CU33" i="2"/>
  <c r="CU35" i="2"/>
  <c r="CU37" i="2"/>
  <c r="CU39" i="2"/>
  <c r="CU41" i="2"/>
  <c r="CU43" i="2"/>
  <c r="CU45" i="2"/>
  <c r="CU47" i="2"/>
  <c r="CU49" i="2"/>
  <c r="CU51" i="2"/>
  <c r="CU53" i="2"/>
  <c r="CU55" i="2"/>
  <c r="CU57" i="2"/>
  <c r="CU59" i="2"/>
  <c r="CU61" i="2"/>
  <c r="CU63" i="2"/>
  <c r="CU65" i="2"/>
  <c r="CU67" i="2"/>
  <c r="CU69" i="2"/>
  <c r="CU71" i="2"/>
  <c r="CU73" i="2"/>
  <c r="CU75" i="2"/>
  <c r="CU77" i="2"/>
  <c r="CU79" i="2"/>
  <c r="CU81" i="2"/>
  <c r="CU83" i="2"/>
  <c r="CU85" i="2"/>
  <c r="CP11" i="2"/>
  <c r="CP13" i="2"/>
  <c r="CP15" i="2"/>
  <c r="CP17" i="2"/>
  <c r="CP19" i="2"/>
  <c r="CP21" i="2"/>
  <c r="CP23" i="2"/>
  <c r="CP25" i="2"/>
  <c r="CP27" i="2"/>
  <c r="CP29" i="2"/>
  <c r="CP31" i="2"/>
  <c r="CP33" i="2"/>
  <c r="CP35" i="2"/>
  <c r="CP37" i="2"/>
  <c r="CP39" i="2"/>
  <c r="CP41" i="2"/>
  <c r="CP43" i="2"/>
  <c r="CP45" i="2"/>
  <c r="CP47" i="2"/>
  <c r="CP49" i="2"/>
  <c r="CP51" i="2"/>
  <c r="CP53" i="2"/>
  <c r="CP55" i="2"/>
  <c r="CP57" i="2"/>
  <c r="CP59" i="2"/>
  <c r="CP61" i="2"/>
  <c r="CP63" i="2"/>
  <c r="CP65" i="2"/>
  <c r="CP67" i="2"/>
  <c r="CP69" i="2"/>
  <c r="CP71" i="2"/>
  <c r="CP73" i="2"/>
  <c r="CP75" i="2"/>
  <c r="CP77" i="2"/>
  <c r="CP79" i="2"/>
  <c r="CP81" i="2"/>
  <c r="CP83" i="2"/>
  <c r="CP85" i="2"/>
  <c r="CN11" i="2"/>
  <c r="CN13" i="2"/>
  <c r="CN15" i="2"/>
  <c r="CN17" i="2"/>
  <c r="CN19" i="2"/>
  <c r="CN21" i="2"/>
  <c r="CN23" i="2"/>
  <c r="CN25" i="2"/>
  <c r="CN27" i="2"/>
  <c r="CN29" i="2"/>
  <c r="CN31" i="2"/>
  <c r="CN33" i="2"/>
  <c r="CN35" i="2"/>
  <c r="CN37" i="2"/>
  <c r="CN39" i="2"/>
  <c r="CN41" i="2"/>
  <c r="CN43" i="2"/>
  <c r="CN45" i="2"/>
  <c r="CN47" i="2"/>
  <c r="CN49" i="2"/>
  <c r="CN51" i="2"/>
  <c r="CN53" i="2"/>
  <c r="CN55" i="2"/>
  <c r="CN57" i="2"/>
  <c r="CN59" i="2"/>
  <c r="CN61" i="2"/>
  <c r="CN63" i="2"/>
  <c r="CN65" i="2"/>
  <c r="CN67" i="2"/>
  <c r="CN69" i="2"/>
  <c r="CN71" i="2"/>
  <c r="CN73" i="2"/>
  <c r="CN75" i="2"/>
  <c r="CN77" i="2"/>
  <c r="CN79" i="2"/>
  <c r="CN81" i="2"/>
  <c r="CN83" i="2"/>
  <c r="CN85" i="2"/>
  <c r="CL11" i="2"/>
  <c r="CL13" i="2"/>
  <c r="CL15" i="2"/>
  <c r="CL17" i="2"/>
  <c r="CL19" i="2"/>
  <c r="CL21" i="2"/>
  <c r="CL23" i="2"/>
  <c r="CL25" i="2"/>
  <c r="CL27" i="2"/>
  <c r="CL29" i="2"/>
  <c r="CL31" i="2"/>
  <c r="CL33" i="2"/>
  <c r="CL35" i="2"/>
  <c r="CL37" i="2"/>
  <c r="CL39" i="2"/>
  <c r="CL41" i="2"/>
  <c r="CL43" i="2"/>
  <c r="CL45" i="2"/>
  <c r="CL47" i="2"/>
  <c r="CL49" i="2"/>
  <c r="CL51" i="2"/>
  <c r="CL53" i="2"/>
  <c r="CL55" i="2"/>
  <c r="CL57" i="2"/>
  <c r="CL59" i="2"/>
  <c r="CL61" i="2"/>
  <c r="CL63" i="2"/>
  <c r="CL65" i="2"/>
  <c r="CL67" i="2"/>
  <c r="CL69" i="2"/>
  <c r="CL71" i="2"/>
  <c r="CL73" i="2"/>
  <c r="CL75" i="2"/>
  <c r="CL77" i="2"/>
  <c r="CL79" i="2"/>
  <c r="CL81" i="2"/>
  <c r="CL83" i="2"/>
  <c r="CL85" i="2"/>
  <c r="CK11" i="2"/>
  <c r="CK13" i="2"/>
  <c r="CK15" i="2"/>
  <c r="CK17" i="2"/>
  <c r="CK19" i="2"/>
  <c r="CK21" i="2"/>
  <c r="CK23" i="2"/>
  <c r="CK25" i="2"/>
  <c r="CK27" i="2"/>
  <c r="CK29" i="2"/>
  <c r="CK31" i="2"/>
  <c r="CK33" i="2"/>
  <c r="CK35" i="2"/>
  <c r="CK37" i="2"/>
  <c r="CK39" i="2"/>
  <c r="CK41" i="2"/>
  <c r="CK43" i="2"/>
  <c r="CK45" i="2"/>
  <c r="CK47" i="2"/>
  <c r="CK49" i="2"/>
  <c r="CK51" i="2"/>
  <c r="CK53" i="2"/>
  <c r="CK55" i="2"/>
  <c r="CK57" i="2"/>
  <c r="CK59" i="2"/>
  <c r="CK61" i="2"/>
  <c r="CK63" i="2"/>
  <c r="CK65" i="2"/>
  <c r="CK67" i="2"/>
  <c r="CK69" i="2"/>
  <c r="CK71" i="2"/>
  <c r="CK73" i="2"/>
  <c r="CK75" i="2"/>
  <c r="CK77" i="2"/>
  <c r="CK79" i="2"/>
  <c r="CK81" i="2"/>
  <c r="CK83" i="2"/>
  <c r="CK85" i="2"/>
  <c r="CJ11" i="2"/>
  <c r="CJ13" i="2"/>
  <c r="CJ15" i="2"/>
  <c r="CJ17" i="2"/>
  <c r="CJ19" i="2"/>
  <c r="CJ21" i="2"/>
  <c r="CJ23" i="2"/>
  <c r="CJ25" i="2"/>
  <c r="CJ27" i="2"/>
  <c r="CJ29" i="2"/>
  <c r="CJ31" i="2"/>
  <c r="CJ33" i="2"/>
  <c r="CJ35" i="2"/>
  <c r="CJ37" i="2"/>
  <c r="CJ39" i="2"/>
  <c r="CJ41" i="2"/>
  <c r="CJ43" i="2"/>
  <c r="CJ45" i="2"/>
  <c r="CJ47" i="2"/>
  <c r="CJ49" i="2"/>
  <c r="CJ51" i="2"/>
  <c r="CJ53" i="2"/>
  <c r="CJ55" i="2"/>
  <c r="CJ57" i="2"/>
  <c r="CJ59" i="2"/>
  <c r="CJ61" i="2"/>
  <c r="CJ63" i="2"/>
  <c r="CJ65" i="2"/>
  <c r="CJ67" i="2"/>
  <c r="CJ69" i="2"/>
  <c r="CJ71" i="2"/>
  <c r="CJ73" i="2"/>
  <c r="CJ75" i="2"/>
  <c r="CJ77" i="2"/>
  <c r="CJ79" i="2"/>
  <c r="CJ81" i="2"/>
  <c r="CJ83" i="2"/>
  <c r="CJ85" i="2"/>
  <c r="CE11" i="2"/>
  <c r="CE13" i="2"/>
  <c r="CE15" i="2"/>
  <c r="CE17" i="2"/>
  <c r="CE19" i="2"/>
  <c r="CE21" i="2"/>
  <c r="CE23" i="2"/>
  <c r="CE25" i="2"/>
  <c r="CE27" i="2"/>
  <c r="CE29" i="2"/>
  <c r="CE31" i="2"/>
  <c r="CE33" i="2"/>
  <c r="CE35" i="2"/>
  <c r="CE37" i="2"/>
  <c r="CE39" i="2"/>
  <c r="CE41" i="2"/>
  <c r="CE43" i="2"/>
  <c r="CE45" i="2"/>
  <c r="CE47" i="2"/>
  <c r="CE49" i="2"/>
  <c r="CE51" i="2"/>
  <c r="CE53" i="2"/>
  <c r="CE55" i="2"/>
  <c r="CE57" i="2"/>
  <c r="CE59" i="2"/>
  <c r="CE61" i="2"/>
  <c r="CE63" i="2"/>
  <c r="CE65" i="2"/>
  <c r="CE67" i="2"/>
  <c r="CE69" i="2"/>
  <c r="CE71" i="2"/>
  <c r="CE73" i="2"/>
  <c r="CE75" i="2"/>
  <c r="CE77" i="2"/>
  <c r="CE79" i="2"/>
  <c r="CE81" i="2"/>
  <c r="CE83" i="2"/>
  <c r="CE85" i="2"/>
  <c r="CD11" i="2"/>
  <c r="CD13" i="2"/>
  <c r="CD15" i="2"/>
  <c r="CD17" i="2"/>
  <c r="CD19" i="2"/>
  <c r="CD21" i="2"/>
  <c r="CD23" i="2"/>
  <c r="CD25" i="2"/>
  <c r="CD27" i="2"/>
  <c r="CD29" i="2"/>
  <c r="CD31" i="2"/>
  <c r="CD33" i="2"/>
  <c r="CD35" i="2"/>
  <c r="CD37" i="2"/>
  <c r="CD39" i="2"/>
  <c r="CD41" i="2"/>
  <c r="CD43" i="2"/>
  <c r="CD45" i="2"/>
  <c r="CD47" i="2"/>
  <c r="CD49" i="2"/>
  <c r="CD51" i="2"/>
  <c r="CD53" i="2"/>
  <c r="CD55" i="2"/>
  <c r="CD57" i="2"/>
  <c r="CD59" i="2"/>
  <c r="CD61" i="2"/>
  <c r="CD63" i="2"/>
  <c r="CD65" i="2"/>
  <c r="CD67" i="2"/>
  <c r="CD69" i="2"/>
  <c r="CD71" i="2"/>
  <c r="CD73" i="2"/>
  <c r="CD75" i="2"/>
  <c r="CD77" i="2"/>
  <c r="CD79" i="2"/>
  <c r="CD81" i="2"/>
  <c r="CD83" i="2"/>
  <c r="CD85" i="2"/>
  <c r="BX11" i="2"/>
  <c r="BX13" i="2"/>
  <c r="BX15" i="2"/>
  <c r="BX17" i="2"/>
  <c r="BX19" i="2"/>
  <c r="BX21" i="2"/>
  <c r="BX23" i="2"/>
  <c r="BX25" i="2"/>
  <c r="BX27" i="2"/>
  <c r="BX29" i="2"/>
  <c r="BX31" i="2"/>
  <c r="BX33" i="2"/>
  <c r="BX35" i="2"/>
  <c r="BX37" i="2"/>
  <c r="BX39" i="2"/>
  <c r="BX41" i="2"/>
  <c r="BX43" i="2"/>
  <c r="BX45" i="2"/>
  <c r="BX47" i="2"/>
  <c r="BX49" i="2"/>
  <c r="BX51" i="2"/>
  <c r="BX53" i="2"/>
  <c r="BX55" i="2"/>
  <c r="BX57" i="2"/>
  <c r="BX59" i="2"/>
  <c r="BX61" i="2"/>
  <c r="BX63" i="2"/>
  <c r="BX65" i="2"/>
  <c r="BX67" i="2"/>
  <c r="BX69" i="2"/>
  <c r="BX71" i="2"/>
  <c r="BX73" i="2"/>
  <c r="BX75" i="2"/>
  <c r="BX77" i="2"/>
  <c r="BX79" i="2"/>
  <c r="BX81" i="2"/>
  <c r="BX83" i="2"/>
  <c r="BX85" i="2"/>
  <c r="BV11" i="2"/>
  <c r="BV13" i="2"/>
  <c r="BV15" i="2"/>
  <c r="BV17" i="2"/>
  <c r="BV19" i="2"/>
  <c r="BV21" i="2"/>
  <c r="BV23" i="2"/>
  <c r="BV25" i="2"/>
  <c r="BV27" i="2"/>
  <c r="BV29" i="2"/>
  <c r="BV31" i="2"/>
  <c r="BV33" i="2"/>
  <c r="BV35" i="2"/>
  <c r="BV37" i="2"/>
  <c r="BV39" i="2"/>
  <c r="BV41" i="2"/>
  <c r="BV43" i="2"/>
  <c r="BV45" i="2"/>
  <c r="BV47" i="2"/>
  <c r="BV49" i="2"/>
  <c r="BV51" i="2"/>
  <c r="BV53" i="2"/>
  <c r="BV55" i="2"/>
  <c r="BV57" i="2"/>
  <c r="BV59" i="2"/>
  <c r="BV61" i="2"/>
  <c r="BV63" i="2"/>
  <c r="BV65" i="2"/>
  <c r="BV67" i="2"/>
  <c r="BV69" i="2"/>
  <c r="BV71" i="2"/>
  <c r="BV73" i="2"/>
  <c r="BV75" i="2"/>
  <c r="BV77" i="2"/>
  <c r="BV79" i="2"/>
  <c r="BV81" i="2"/>
  <c r="BV83" i="2"/>
  <c r="BV85" i="2"/>
  <c r="BS11" i="2"/>
  <c r="BS13" i="2"/>
  <c r="BS15" i="2"/>
  <c r="BS17" i="2"/>
  <c r="BS19" i="2"/>
  <c r="BS21" i="2"/>
  <c r="BS23" i="2"/>
  <c r="BS25" i="2"/>
  <c r="BS27" i="2"/>
  <c r="BS29" i="2"/>
  <c r="BS31" i="2"/>
  <c r="BS33" i="2"/>
  <c r="BS35" i="2"/>
  <c r="BS37" i="2"/>
  <c r="BS39" i="2"/>
  <c r="BS41" i="2"/>
  <c r="BS43" i="2"/>
  <c r="BS45" i="2"/>
  <c r="BS47" i="2"/>
  <c r="BS49" i="2"/>
  <c r="BS51" i="2"/>
  <c r="BS53" i="2"/>
  <c r="BS55" i="2"/>
  <c r="BS57" i="2"/>
  <c r="BS59" i="2"/>
  <c r="BS61" i="2"/>
  <c r="BS63" i="2"/>
  <c r="BS65" i="2"/>
  <c r="BS67" i="2"/>
  <c r="BS69" i="2"/>
  <c r="BS71" i="2"/>
  <c r="BS73" i="2"/>
  <c r="BS75" i="2"/>
  <c r="BS77" i="2"/>
  <c r="BS79" i="2"/>
  <c r="BS81" i="2"/>
  <c r="BS83" i="2"/>
  <c r="BS85" i="2"/>
  <c r="BR11" i="2"/>
  <c r="BR13" i="2"/>
  <c r="BR15" i="2"/>
  <c r="BR17" i="2"/>
  <c r="BR19" i="2"/>
  <c r="BR21" i="2"/>
  <c r="BR23" i="2"/>
  <c r="BR25" i="2"/>
  <c r="BR27" i="2"/>
  <c r="BR29" i="2"/>
  <c r="BR31" i="2"/>
  <c r="BR33" i="2"/>
  <c r="BR35" i="2"/>
  <c r="BR37" i="2"/>
  <c r="BR39" i="2"/>
  <c r="BR41" i="2"/>
  <c r="BR43" i="2"/>
  <c r="BR45" i="2"/>
  <c r="BR47" i="2"/>
  <c r="BR49" i="2"/>
  <c r="BR51" i="2"/>
  <c r="BR53" i="2"/>
  <c r="BR55" i="2"/>
  <c r="BR57" i="2"/>
  <c r="BR59" i="2"/>
  <c r="BR61" i="2"/>
  <c r="BR63" i="2"/>
  <c r="BR65" i="2"/>
  <c r="BR67" i="2"/>
  <c r="BR69" i="2"/>
  <c r="BR71" i="2"/>
  <c r="BR73" i="2"/>
  <c r="BR75" i="2"/>
  <c r="BR77" i="2"/>
  <c r="BR79" i="2"/>
  <c r="BR81" i="2"/>
  <c r="BR83" i="2"/>
  <c r="BR85" i="2"/>
  <c r="BQ11" i="2"/>
  <c r="BQ13" i="2"/>
  <c r="BQ15" i="2"/>
  <c r="BQ17" i="2"/>
  <c r="BQ19" i="2"/>
  <c r="BQ21" i="2"/>
  <c r="BQ23" i="2"/>
  <c r="BQ25" i="2"/>
  <c r="BQ27" i="2"/>
  <c r="BQ29" i="2"/>
  <c r="BQ31" i="2"/>
  <c r="BQ33" i="2"/>
  <c r="BQ35" i="2"/>
  <c r="BQ37" i="2"/>
  <c r="BQ39" i="2"/>
  <c r="BQ41" i="2"/>
  <c r="BQ43" i="2"/>
  <c r="BQ45" i="2"/>
  <c r="BQ47" i="2"/>
  <c r="BQ49" i="2"/>
  <c r="BQ51" i="2"/>
  <c r="BQ53" i="2"/>
  <c r="BQ55" i="2"/>
  <c r="BQ57" i="2"/>
  <c r="BQ59" i="2"/>
  <c r="BQ61" i="2"/>
  <c r="BQ63" i="2"/>
  <c r="BQ65" i="2"/>
  <c r="BQ67" i="2"/>
  <c r="BQ69" i="2"/>
  <c r="BQ71" i="2"/>
  <c r="BQ73" i="2"/>
  <c r="BQ75" i="2"/>
  <c r="BQ77" i="2"/>
  <c r="BQ79" i="2"/>
  <c r="BQ81" i="2"/>
  <c r="BQ83" i="2"/>
  <c r="BQ85" i="2"/>
  <c r="BO11" i="2"/>
  <c r="BO13" i="2"/>
  <c r="BO15" i="2"/>
  <c r="BO17" i="2"/>
  <c r="BO19" i="2"/>
  <c r="BO21" i="2"/>
  <c r="BO23" i="2"/>
  <c r="BO25" i="2"/>
  <c r="BO27" i="2"/>
  <c r="BO29" i="2"/>
  <c r="BO31" i="2"/>
  <c r="BO33" i="2"/>
  <c r="BO35" i="2"/>
  <c r="BO37" i="2"/>
  <c r="BO39" i="2"/>
  <c r="BO41" i="2"/>
  <c r="BO43" i="2"/>
  <c r="BO45" i="2"/>
  <c r="BO47" i="2"/>
  <c r="BO49" i="2"/>
  <c r="BO51" i="2"/>
  <c r="BO53" i="2"/>
  <c r="BO55" i="2"/>
  <c r="BO57" i="2"/>
  <c r="BO59" i="2"/>
  <c r="BO61" i="2"/>
  <c r="BO63" i="2"/>
  <c r="BO65" i="2"/>
  <c r="BO67" i="2"/>
  <c r="BO69" i="2"/>
  <c r="BO71" i="2"/>
  <c r="BO73" i="2"/>
  <c r="BO75" i="2"/>
  <c r="BO77" i="2"/>
  <c r="BO79" i="2"/>
  <c r="BO81" i="2"/>
  <c r="BO83" i="2"/>
  <c r="BO85" i="2"/>
  <c r="BL11" i="2"/>
  <c r="BL13" i="2"/>
  <c r="BL15" i="2"/>
  <c r="BL17" i="2"/>
  <c r="BL19" i="2"/>
  <c r="BL21" i="2"/>
  <c r="BL23" i="2"/>
  <c r="BL25" i="2"/>
  <c r="BL27" i="2"/>
  <c r="BL29" i="2"/>
  <c r="BL31" i="2"/>
  <c r="BL33" i="2"/>
  <c r="BL35" i="2"/>
  <c r="BL37" i="2"/>
  <c r="BL39" i="2"/>
  <c r="BL41" i="2"/>
  <c r="BL43" i="2"/>
  <c r="BL45" i="2"/>
  <c r="BL47" i="2"/>
  <c r="BL49" i="2"/>
  <c r="BL51" i="2"/>
  <c r="BL53" i="2"/>
  <c r="BL55" i="2"/>
  <c r="BL57" i="2"/>
  <c r="BL59" i="2"/>
  <c r="BL61" i="2"/>
  <c r="BL63" i="2"/>
  <c r="BL65" i="2"/>
  <c r="BL67" i="2"/>
  <c r="BL69" i="2"/>
  <c r="BL71" i="2"/>
  <c r="BL73" i="2"/>
  <c r="BL75" i="2"/>
  <c r="BL77" i="2"/>
  <c r="BL79" i="2"/>
  <c r="BL81" i="2"/>
  <c r="BL83" i="2"/>
  <c r="BL85" i="2"/>
  <c r="BJ11" i="2"/>
  <c r="BJ13" i="2"/>
  <c r="BJ15" i="2"/>
  <c r="BJ17" i="2"/>
  <c r="BJ19" i="2"/>
  <c r="BJ21" i="2"/>
  <c r="BJ23" i="2"/>
  <c r="BJ25" i="2"/>
  <c r="BJ27" i="2"/>
  <c r="BJ29" i="2"/>
  <c r="BJ31" i="2"/>
  <c r="BJ33" i="2"/>
  <c r="BJ35" i="2"/>
  <c r="BJ37" i="2"/>
  <c r="BJ39" i="2"/>
  <c r="BJ41" i="2"/>
  <c r="BJ43" i="2"/>
  <c r="BJ45" i="2"/>
  <c r="BJ47" i="2"/>
  <c r="BJ49" i="2"/>
  <c r="BJ51" i="2"/>
  <c r="BJ53" i="2"/>
  <c r="BJ55" i="2"/>
  <c r="BJ57" i="2"/>
  <c r="BJ59" i="2"/>
  <c r="BJ61" i="2"/>
  <c r="BJ63" i="2"/>
  <c r="BJ65" i="2"/>
  <c r="BJ67" i="2"/>
  <c r="BJ69" i="2"/>
  <c r="BJ71" i="2"/>
  <c r="BJ73" i="2"/>
  <c r="BJ75" i="2"/>
  <c r="BJ77" i="2"/>
  <c r="BJ79" i="2"/>
  <c r="BJ81" i="2"/>
  <c r="BJ83" i="2"/>
  <c r="BJ85" i="2"/>
  <c r="BD11" i="2"/>
  <c r="BD13" i="2"/>
  <c r="BD15" i="2"/>
  <c r="BD17" i="2"/>
  <c r="BD19" i="2"/>
  <c r="BD21" i="2"/>
  <c r="BD23" i="2"/>
  <c r="BD25" i="2"/>
  <c r="BD27" i="2"/>
  <c r="BD29" i="2"/>
  <c r="BD31" i="2"/>
  <c r="BD33" i="2"/>
  <c r="BD35" i="2"/>
  <c r="BD37" i="2"/>
  <c r="BD39" i="2"/>
  <c r="BD41" i="2"/>
  <c r="BD43" i="2"/>
  <c r="BD45" i="2"/>
  <c r="BD47" i="2"/>
  <c r="BD49" i="2"/>
  <c r="BD51" i="2"/>
  <c r="BD53" i="2"/>
  <c r="BD55" i="2"/>
  <c r="BD57" i="2"/>
  <c r="BD59" i="2"/>
  <c r="BD61" i="2"/>
  <c r="BD63" i="2"/>
  <c r="BD65" i="2"/>
  <c r="BD67" i="2"/>
  <c r="BD69" i="2"/>
  <c r="BD71" i="2"/>
  <c r="BD73" i="2"/>
  <c r="BD75" i="2"/>
  <c r="BD77" i="2"/>
  <c r="BD79" i="2"/>
  <c r="BD81" i="2"/>
  <c r="BD83" i="2"/>
  <c r="BD85" i="2"/>
  <c r="CG11" i="2"/>
  <c r="CG13" i="2"/>
  <c r="CG15" i="2"/>
  <c r="CG17" i="2"/>
  <c r="CG19" i="2"/>
  <c r="CG21" i="2"/>
  <c r="CG23" i="2"/>
  <c r="CG25" i="2"/>
  <c r="CG27" i="2"/>
  <c r="CG29" i="2"/>
  <c r="CG31" i="2"/>
  <c r="CG33" i="2"/>
  <c r="CG35" i="2"/>
  <c r="CG37" i="2"/>
  <c r="CG39" i="2"/>
  <c r="CG41" i="2"/>
  <c r="CG43" i="2"/>
  <c r="CG45" i="2"/>
  <c r="CG47" i="2"/>
  <c r="CG49" i="2"/>
  <c r="CG51" i="2"/>
  <c r="CG53" i="2"/>
  <c r="CG55" i="2"/>
  <c r="CG57" i="2"/>
  <c r="CG59" i="2"/>
  <c r="CG61" i="2"/>
  <c r="CG63" i="2"/>
  <c r="CG65" i="2"/>
  <c r="CG67" i="2"/>
  <c r="CG69" i="2"/>
  <c r="CG71" i="2"/>
  <c r="CG73" i="2"/>
  <c r="CG75" i="2"/>
  <c r="CG77" i="2"/>
  <c r="CG79" i="2"/>
  <c r="CG81" i="2"/>
  <c r="CG83" i="2"/>
  <c r="BT11" i="2"/>
  <c r="BT13" i="2"/>
  <c r="BT15" i="2"/>
  <c r="BT17" i="2"/>
  <c r="BT19" i="2"/>
  <c r="BT21" i="2"/>
  <c r="BT23" i="2"/>
  <c r="BT25" i="2"/>
  <c r="BT27" i="2"/>
  <c r="BT29" i="2"/>
  <c r="BT31" i="2"/>
  <c r="BT33" i="2"/>
  <c r="BT35" i="2"/>
  <c r="BT37" i="2"/>
  <c r="BT39" i="2"/>
  <c r="BT41" i="2"/>
  <c r="BT43" i="2"/>
  <c r="BT45" i="2"/>
  <c r="BT47" i="2"/>
  <c r="BT49" i="2"/>
  <c r="BT51" i="2"/>
  <c r="BT53" i="2"/>
  <c r="BT55" i="2"/>
  <c r="BT57" i="2"/>
  <c r="BT59" i="2"/>
  <c r="BT61" i="2"/>
  <c r="BT63" i="2"/>
  <c r="BT65" i="2"/>
  <c r="BT67" i="2"/>
  <c r="BT69" i="2"/>
  <c r="BT71" i="2"/>
  <c r="BT73" i="2"/>
  <c r="BT75" i="2"/>
  <c r="BT77" i="2"/>
  <c r="BT79" i="2"/>
  <c r="CC11" i="2"/>
  <c r="CC13" i="2"/>
  <c r="CC15" i="2"/>
  <c r="CC17" i="2"/>
  <c r="CC19" i="2"/>
  <c r="CC21" i="2"/>
  <c r="CC23" i="2"/>
  <c r="CC25" i="2"/>
  <c r="CC27" i="2"/>
  <c r="CC29" i="2"/>
  <c r="CC31" i="2"/>
  <c r="CC33" i="2"/>
  <c r="CC35" i="2"/>
  <c r="CC37" i="2"/>
  <c r="CC39" i="2"/>
  <c r="CC41" i="2"/>
  <c r="CC43" i="2"/>
  <c r="CC45" i="2"/>
  <c r="CC47" i="2"/>
  <c r="CC49" i="2"/>
  <c r="CC51" i="2"/>
  <c r="CC53" i="2"/>
  <c r="CC55" i="2"/>
  <c r="CC57" i="2"/>
  <c r="CC59" i="2"/>
  <c r="CC61" i="2"/>
  <c r="CC63" i="2"/>
  <c r="CC65" i="2"/>
  <c r="CC67" i="2"/>
  <c r="CC69" i="2"/>
  <c r="CC71" i="2"/>
  <c r="CC73" i="2"/>
  <c r="CC75" i="2"/>
  <c r="BM11" i="2"/>
  <c r="BM13" i="2"/>
  <c r="BM15" i="2"/>
  <c r="BM17" i="2"/>
  <c r="BM19" i="2"/>
  <c r="BM21" i="2"/>
  <c r="BM23" i="2"/>
  <c r="BM25" i="2"/>
  <c r="BM27" i="2"/>
  <c r="BM29" i="2"/>
  <c r="BM31" i="2"/>
  <c r="BM33" i="2"/>
  <c r="BM35" i="2"/>
  <c r="BM37" i="2"/>
  <c r="BM39" i="2"/>
  <c r="BM41" i="2"/>
  <c r="BM43" i="2"/>
  <c r="BM45" i="2"/>
  <c r="BM47" i="2"/>
  <c r="BM49" i="2"/>
  <c r="BM51" i="2"/>
  <c r="BM53" i="2"/>
  <c r="BM55" i="2"/>
  <c r="BM57" i="2"/>
  <c r="BM59" i="2"/>
  <c r="BM61" i="2"/>
  <c r="BM63" i="2"/>
  <c r="BM65" i="2"/>
  <c r="BM67" i="2"/>
  <c r="BM69" i="2"/>
  <c r="BW11" i="2"/>
  <c r="BW13" i="2"/>
  <c r="BW15" i="2"/>
  <c r="BW17" i="2"/>
  <c r="BW19" i="2"/>
  <c r="BW21" i="2"/>
  <c r="BW23" i="2"/>
  <c r="BW25" i="2"/>
  <c r="BW27" i="2"/>
  <c r="BW29" i="2"/>
  <c r="BW31" i="2"/>
  <c r="BW33" i="2"/>
  <c r="BW35" i="2"/>
  <c r="BW37" i="2"/>
  <c r="BW39" i="2"/>
  <c r="BW41" i="2"/>
  <c r="BW43" i="2"/>
  <c r="BW45" i="2"/>
  <c r="BW47" i="2"/>
  <c r="BW49" i="2"/>
  <c r="BW51" i="2"/>
  <c r="BW53" i="2"/>
  <c r="BW55" i="2"/>
  <c r="BW57" i="2"/>
  <c r="BW59" i="2"/>
  <c r="BW61" i="2"/>
  <c r="BW63" i="2"/>
  <c r="BW65" i="2"/>
  <c r="CI11" i="2"/>
  <c r="CI13" i="2"/>
  <c r="CI15" i="2"/>
  <c r="CI17" i="2"/>
  <c r="CI19" i="2"/>
  <c r="CI21" i="2"/>
  <c r="CI23" i="2"/>
  <c r="CI25" i="2"/>
  <c r="CI27" i="2"/>
  <c r="CI29" i="2"/>
  <c r="CI31" i="2"/>
  <c r="CI33" i="2"/>
  <c r="CI35" i="2"/>
  <c r="CI37" i="2"/>
  <c r="CI39" i="2"/>
  <c r="CI41" i="2"/>
  <c r="CI43" i="2"/>
  <c r="CI45" i="2"/>
  <c r="CI47" i="2"/>
  <c r="CI49" i="2"/>
  <c r="CI51" i="2"/>
  <c r="CI53" i="2"/>
  <c r="CI55" i="2"/>
  <c r="CI57" i="2"/>
  <c r="CI59" i="2"/>
  <c r="CI61" i="2"/>
  <c r="BH11" i="2"/>
  <c r="BH13" i="2"/>
  <c r="BH15" i="2"/>
  <c r="BH17" i="2"/>
  <c r="BH19" i="2"/>
  <c r="BH21" i="2"/>
  <c r="BH23" i="2"/>
  <c r="BH25" i="2"/>
  <c r="BH27" i="2"/>
  <c r="BH29" i="2"/>
  <c r="BH31" i="2"/>
  <c r="BH33" i="2"/>
  <c r="BH35" i="2"/>
  <c r="BH37" i="2"/>
  <c r="BH39" i="2"/>
  <c r="BH41" i="2"/>
  <c r="BH43" i="2"/>
  <c r="BH45" i="2"/>
  <c r="BH47" i="2"/>
  <c r="BH49" i="2"/>
  <c r="BH51" i="2"/>
  <c r="BH53" i="2"/>
  <c r="BH55" i="2"/>
  <c r="BH57" i="2"/>
  <c r="BN11" i="2"/>
  <c r="BN13" i="2"/>
  <c r="BN15" i="2"/>
  <c r="BN17" i="2"/>
  <c r="BN19" i="2"/>
  <c r="BN21" i="2"/>
  <c r="BN23" i="2"/>
  <c r="BN25" i="2"/>
  <c r="BN27" i="2"/>
  <c r="BN29" i="2"/>
  <c r="BN31" i="2"/>
  <c r="BN33" i="2"/>
  <c r="BN35" i="2"/>
  <c r="BN37" i="2"/>
  <c r="BN39" i="2"/>
  <c r="BN41" i="2"/>
  <c r="BN43" i="2"/>
  <c r="BN45" i="2"/>
  <c r="BN47" i="2"/>
  <c r="BN49" i="2"/>
  <c r="BN51" i="2"/>
  <c r="BN53" i="2"/>
  <c r="BN55" i="2"/>
  <c r="BU11" i="2"/>
  <c r="BU13" i="2"/>
  <c r="BU15" i="2"/>
  <c r="BU17" i="2"/>
  <c r="BU19" i="2"/>
  <c r="BU21" i="2"/>
  <c r="BU23" i="2"/>
  <c r="BU25" i="2"/>
  <c r="BU27" i="2"/>
  <c r="BU29" i="2"/>
  <c r="BU31" i="2"/>
  <c r="BU33" i="2"/>
  <c r="BU35" i="2"/>
  <c r="BU37" i="2"/>
  <c r="BU39" i="2"/>
  <c r="BU41" i="2"/>
  <c r="BU43" i="2"/>
  <c r="BU45" i="2"/>
  <c r="BU47" i="2"/>
  <c r="BU49" i="2"/>
  <c r="BU51" i="2"/>
  <c r="BU53" i="2"/>
  <c r="BK11" i="2"/>
  <c r="BK13" i="2"/>
  <c r="BK15" i="2"/>
  <c r="BK17" i="2"/>
  <c r="BK19" i="2"/>
  <c r="BK21" i="2"/>
  <c r="BK23" i="2"/>
  <c r="BK25" i="2"/>
  <c r="BK27" i="2"/>
  <c r="BK29" i="2"/>
  <c r="BK31" i="2"/>
  <c r="BK33" i="2"/>
  <c r="BK35" i="2"/>
  <c r="BK37" i="2"/>
  <c r="BK39" i="2"/>
  <c r="BK41" i="2"/>
  <c r="BK43" i="2"/>
  <c r="BK45" i="2"/>
  <c r="BK47" i="2"/>
  <c r="BK49" i="2"/>
  <c r="BK51" i="2"/>
  <c r="BZ11" i="2"/>
  <c r="BZ13" i="2"/>
  <c r="BZ15" i="2"/>
  <c r="BZ17" i="2"/>
  <c r="BZ19" i="2"/>
  <c r="BZ21" i="2"/>
  <c r="BZ23" i="2"/>
  <c r="BZ25" i="2"/>
  <c r="BZ27" i="2"/>
  <c r="BZ29" i="2"/>
  <c r="BZ31" i="2"/>
  <c r="BZ33" i="2"/>
  <c r="BZ35" i="2"/>
  <c r="BZ37" i="2"/>
  <c r="BZ39" i="2"/>
  <c r="BZ41" i="2"/>
  <c r="BZ43" i="2"/>
  <c r="BZ45" i="2"/>
  <c r="BZ47" i="2"/>
  <c r="BZ49" i="2"/>
  <c r="CH11" i="2"/>
  <c r="CH13" i="2"/>
  <c r="CH15" i="2"/>
  <c r="CH17" i="2"/>
  <c r="CH19" i="2"/>
  <c r="CH21" i="2"/>
  <c r="CH23" i="2"/>
  <c r="CH25" i="2"/>
  <c r="CH27" i="2"/>
  <c r="CH29" i="2"/>
  <c r="CH31" i="2"/>
  <c r="CH33" i="2"/>
  <c r="CH35" i="2"/>
  <c r="CH37" i="2"/>
  <c r="CH39" i="2"/>
  <c r="CH41" i="2"/>
  <c r="CH43" i="2"/>
  <c r="CH45" i="2"/>
  <c r="CH47" i="2"/>
  <c r="CM11" i="2"/>
  <c r="CM13" i="2"/>
  <c r="CM15" i="2"/>
  <c r="CM17" i="2"/>
  <c r="CM19" i="2"/>
  <c r="CM21" i="2"/>
  <c r="CM23" i="2"/>
  <c r="CM25" i="2"/>
  <c r="CM27" i="2"/>
  <c r="CM29" i="2"/>
  <c r="CM31" i="2"/>
  <c r="CM33" i="2"/>
  <c r="CM35" i="2"/>
  <c r="CM37" i="2"/>
  <c r="CM39" i="2"/>
  <c r="CM41" i="2"/>
  <c r="CM43" i="2"/>
  <c r="CM45" i="2"/>
  <c r="BP11" i="2"/>
  <c r="BP13" i="2"/>
  <c r="BP15" i="2"/>
  <c r="BP17" i="2"/>
  <c r="BP19" i="2"/>
  <c r="BP21" i="2"/>
  <c r="BP23" i="2"/>
  <c r="BP25" i="2"/>
  <c r="BP27" i="2"/>
  <c r="BP29" i="2"/>
  <c r="BP31" i="2"/>
  <c r="BP33" i="2"/>
  <c r="BP35" i="2"/>
  <c r="BP37" i="2"/>
  <c r="BP39" i="2"/>
  <c r="BP41" i="2"/>
  <c r="BP43" i="2"/>
  <c r="CF11" i="2"/>
  <c r="CF13" i="2"/>
  <c r="CF15" i="2"/>
  <c r="CF17" i="2"/>
  <c r="CF19" i="2"/>
  <c r="CF21" i="2"/>
  <c r="CF23" i="2"/>
  <c r="CF25" i="2"/>
  <c r="CF27" i="2"/>
  <c r="CF29" i="2"/>
  <c r="CF31" i="2"/>
  <c r="CF33" i="2"/>
  <c r="CF35" i="2"/>
  <c r="CF37" i="2"/>
  <c r="CF39" i="2"/>
  <c r="CF41" i="2"/>
  <c r="BE11" i="2"/>
  <c r="BE13" i="2"/>
  <c r="BE15" i="2"/>
  <c r="BE17" i="2"/>
  <c r="BE19" i="2"/>
  <c r="BE21" i="2"/>
  <c r="BE23" i="2"/>
  <c r="BE25" i="2"/>
  <c r="BE27" i="2"/>
  <c r="BE29" i="2"/>
  <c r="BE31" i="2"/>
  <c r="BE33" i="2"/>
  <c r="BE35" i="2"/>
  <c r="BE37" i="2"/>
  <c r="BE39" i="2"/>
  <c r="BY11" i="2"/>
  <c r="BY13" i="2"/>
  <c r="BY15" i="2"/>
  <c r="BY17" i="2"/>
  <c r="BY19" i="2"/>
  <c r="BY21" i="2"/>
  <c r="BY23" i="2"/>
  <c r="BY25" i="2"/>
  <c r="BY27" i="2"/>
  <c r="BY29" i="2"/>
  <c r="BY31" i="2"/>
  <c r="BY33" i="2"/>
  <c r="BY35" i="2"/>
  <c r="BY37" i="2"/>
  <c r="BC11" i="2"/>
  <c r="BC13" i="2"/>
  <c r="BC15" i="2"/>
  <c r="BC17" i="2"/>
  <c r="BC19" i="2"/>
  <c r="BC21" i="2"/>
  <c r="BC23" i="2"/>
  <c r="BC25" i="2"/>
  <c r="BC27" i="2"/>
  <c r="BC29" i="2"/>
  <c r="BC31" i="2"/>
  <c r="BC33" i="2"/>
  <c r="BC35" i="2"/>
  <c r="BF11" i="2"/>
  <c r="BF13" i="2"/>
  <c r="BF15" i="2"/>
  <c r="BF17" i="2"/>
  <c r="BF19" i="2"/>
  <c r="BF21" i="2"/>
  <c r="BF23" i="2"/>
  <c r="BF25" i="2"/>
  <c r="BF27" i="2"/>
  <c r="BF29" i="2"/>
  <c r="BF31" i="2"/>
  <c r="BF33" i="2"/>
  <c r="CA11" i="2"/>
  <c r="CA13" i="2"/>
  <c r="CA15" i="2"/>
  <c r="CA17" i="2"/>
  <c r="CA19" i="2"/>
  <c r="CA21" i="2"/>
  <c r="CA23" i="2"/>
  <c r="CA25" i="2"/>
  <c r="CA27" i="2"/>
  <c r="CA29" i="2"/>
  <c r="CA31" i="2"/>
  <c r="BG11" i="2"/>
  <c r="BG13" i="2"/>
  <c r="BG15" i="2"/>
  <c r="BG17" i="2"/>
  <c r="BG19" i="2"/>
  <c r="BG21" i="2"/>
  <c r="BG23" i="2"/>
  <c r="BG25" i="2"/>
  <c r="BG27" i="2"/>
  <c r="BG29" i="2"/>
  <c r="CB11" i="2"/>
  <c r="CB13" i="2"/>
  <c r="CB15" i="2"/>
  <c r="CB17" i="2"/>
  <c r="CB19" i="2"/>
  <c r="CB21" i="2"/>
  <c r="CB23" i="2"/>
  <c r="CB25" i="2"/>
  <c r="CB27" i="2"/>
  <c r="BI11" i="2"/>
  <c r="BI13" i="2"/>
  <c r="BI15" i="2"/>
  <c r="BI17" i="2"/>
  <c r="BI19" i="2"/>
  <c r="BI21" i="2"/>
  <c r="BI23" i="2"/>
  <c r="BI25" i="2"/>
  <c r="CT11" i="2"/>
  <c r="CT13" i="2"/>
  <c r="CT15" i="2"/>
  <c r="CT17" i="2"/>
  <c r="CT19" i="2"/>
  <c r="CT21" i="2"/>
  <c r="CT23" i="2"/>
  <c r="CO11" i="2"/>
  <c r="CO13" i="2"/>
  <c r="CO15" i="2"/>
  <c r="CO17" i="2"/>
  <c r="CO19" i="2"/>
  <c r="CO21" i="2"/>
  <c r="CS11" i="2"/>
  <c r="CS13" i="2"/>
  <c r="CS15" i="2"/>
  <c r="CS17" i="2"/>
  <c r="CS19" i="2"/>
  <c r="CQ11" i="2"/>
  <c r="CQ13" i="2"/>
  <c r="CQ15" i="2"/>
  <c r="CQ17" i="2"/>
  <c r="CR11" i="2"/>
  <c r="CR13" i="2"/>
  <c r="CR15" i="2"/>
</calcChain>
</file>

<file path=xl/sharedStrings.xml><?xml version="1.0" encoding="utf-8"?>
<sst xmlns="http://schemas.openxmlformats.org/spreadsheetml/2006/main" count="1175" uniqueCount="405">
  <si>
    <t xml:space="preserve"> </t>
  </si>
  <si>
    <t>Scrutiny Event Sheet</t>
  </si>
  <si>
    <t>2024 House of Assembly - Division of Lyons</t>
  </si>
  <si>
    <t>Number of formal ballot papers: 74051</t>
  </si>
  <si>
    <t xml:space="preserve">Quota = </t>
  </si>
  <si>
    <t>---</t>
  </si>
  <si>
    <t xml:space="preserve"> + 1  =  9257</t>
  </si>
  <si>
    <t>Number of informal ballot papers: 5769</t>
  </si>
  <si>
    <t>7+1</t>
  </si>
  <si>
    <t>Table I - Counting of the Choices</t>
  </si>
  <si>
    <t>Table II - Distribution of the Effective Votes</t>
  </si>
  <si>
    <t>Greens</t>
  </si>
  <si>
    <t>ALP</t>
  </si>
  <si>
    <t>JLN</t>
  </si>
  <si>
    <t>Group D</t>
  </si>
  <si>
    <t>Tas SFFP</t>
  </si>
  <si>
    <t>LIB</t>
  </si>
  <si>
    <t>AJP</t>
  </si>
  <si>
    <t>Group H</t>
  </si>
  <si>
    <t>Ungrouped</t>
  </si>
  <si>
    <t>Count</t>
  </si>
  <si>
    <t>Description of Choices Counted</t>
  </si>
  <si>
    <t>ALLAN, A.</t>
  </si>
  <si>
    <t>BADGER, T.</t>
  </si>
  <si>
    <t>BROWN, C.</t>
  </si>
  <si>
    <t>HOUGHTON, M.</t>
  </si>
  <si>
    <t>MILLAR, G.</t>
  </si>
  <si>
    <t>RUBENACH-QUINN, H.</t>
  </si>
  <si>
    <t>WHISSON, G.</t>
  </si>
  <si>
    <t>Greens Totals</t>
  </si>
  <si>
    <t>BATT, E.</t>
  </si>
  <si>
    <t>BUTLER, J.</t>
  </si>
  <si>
    <t>DUDMAN, B.</t>
  </si>
  <si>
    <t>FARRELL, C.</t>
  </si>
  <si>
    <t>GOSS, R.</t>
  </si>
  <si>
    <t>McQUEENEY, C.</t>
  </si>
  <si>
    <t>WHITE, R.</t>
  </si>
  <si>
    <t>ALP Totals</t>
  </si>
  <si>
    <t>JENNER, A.</t>
  </si>
  <si>
    <t>PFITZNER, T.</t>
  </si>
  <si>
    <t>PYECROFT, L.</t>
  </si>
  <si>
    <t>JLN Totals</t>
  </si>
  <si>
    <t>TUCKER, J.</t>
  </si>
  <si>
    <t>Group D Totals</t>
  </si>
  <si>
    <t>BIGG, P.</t>
  </si>
  <si>
    <t>BROADBY, S.</t>
  </si>
  <si>
    <t>Di FALCO, C.</t>
  </si>
  <si>
    <t>TURALE, W.</t>
  </si>
  <si>
    <t>WILLIAMS, R.</t>
  </si>
  <si>
    <t>Tas SFFP Totals</t>
  </si>
  <si>
    <t>BARNETT, G.</t>
  </si>
  <si>
    <t>BROWN, G.</t>
  </si>
  <si>
    <t>CAMERON, S.</t>
  </si>
  <si>
    <t>DERKSEN, J.</t>
  </si>
  <si>
    <t>HALLETT, R.</t>
  </si>
  <si>
    <t>HOWLETT, J.</t>
  </si>
  <si>
    <t>SHELTON, M.</t>
  </si>
  <si>
    <t>LIB Totals</t>
  </si>
  <si>
    <t>GRALTON, A.</t>
  </si>
  <si>
    <t>AJP Totals</t>
  </si>
  <si>
    <t>OFFORD, A.</t>
  </si>
  <si>
    <t>Group H Totals</t>
  </si>
  <si>
    <t>BRANCH-ALLEN, J.</t>
  </si>
  <si>
    <t>MILLER, F.</t>
  </si>
  <si>
    <t>ROBERTS, A.</t>
  </si>
  <si>
    <t>TRIFFITT, L.</t>
  </si>
  <si>
    <t>Ungrouped Totals</t>
  </si>
  <si>
    <t>Ballot Papers Exhausted at Count</t>
  </si>
  <si>
    <t>Total Ballot Papers Counted</t>
  </si>
  <si>
    <t>Transfer Value</t>
  </si>
  <si>
    <t>Votes Transferred to Table II</t>
  </si>
  <si>
    <t>Votes Exhausted at Count</t>
  </si>
  <si>
    <t>Loss (Gain) by Fraction</t>
  </si>
  <si>
    <t>Total Votes at the End of the count</t>
  </si>
  <si>
    <t>Remarks</t>
  </si>
  <si>
    <t>Transferred</t>
  </si>
  <si>
    <t>Progress Totals</t>
  </si>
  <si>
    <t>WHITE, R. elected 1</t>
  </si>
  <si>
    <t>Elected</t>
  </si>
  <si>
    <t>WHITE, R.'s surplus distributed</t>
  </si>
  <si>
    <t>MILLER, F. excluded</t>
  </si>
  <si>
    <t>3 to 4</t>
  </si>
  <si>
    <t>Excluded</t>
  </si>
  <si>
    <t>MILLER, F.'s votes distributed</t>
  </si>
  <si>
    <t>MILLER, F. fully excluded, BRANCH-ALLEN, J. excluded</t>
  </si>
  <si>
    <t>5 to 6</t>
  </si>
  <si>
    <t>BRANCH-ALLEN, J.'s votes distributed</t>
  </si>
  <si>
    <t>BRANCH-ALLEN, J. fully excluded, ROBERTS, A. excluded</t>
  </si>
  <si>
    <t>7 to 8</t>
  </si>
  <si>
    <t>ROBERTS, A.'s votes distributed</t>
  </si>
  <si>
    <t>ROBERTS, A. fully excluded, OFFORD, A. excluded</t>
  </si>
  <si>
    <t>9 to 10</t>
  </si>
  <si>
    <t>OFFORD, A.'s votes distributed</t>
  </si>
  <si>
    <t>OFFORD, A. fully excluded, TRIFFITT, L. excluded</t>
  </si>
  <si>
    <t>11 to 12</t>
  </si>
  <si>
    <t>TRIFFITT, L.'s votes distributed</t>
  </si>
  <si>
    <t>TRIFFITT, L. fully excluded, WHISSON, G. excluded</t>
  </si>
  <si>
    <t>13 to 14</t>
  </si>
  <si>
    <t>WHISSON, G.'s votes distributed</t>
  </si>
  <si>
    <t>WHISSON, G. fully excluded, TURALE, W. excluded</t>
  </si>
  <si>
    <t>15 to 16</t>
  </si>
  <si>
    <t>TURALE, W.'s votes distributed</t>
  </si>
  <si>
    <t>TURALE, W. fully excluded, MILLAR, G. excluded</t>
  </si>
  <si>
    <t>17 to 18</t>
  </si>
  <si>
    <t>MILLAR, G.'s votes distributed</t>
  </si>
  <si>
    <t>MILLAR, G. fully excluded, Di FALCO, C. excluded</t>
  </si>
  <si>
    <t>19 to 20</t>
  </si>
  <si>
    <t>Di FALCO, C.'s votes distributed</t>
  </si>
  <si>
    <t>Di FALCO, C. fully excluded, HOUGHTON, M. excluded</t>
  </si>
  <si>
    <t>21 to 22</t>
  </si>
  <si>
    <t>HOUGHTON, M.'s votes distributed</t>
  </si>
  <si>
    <t>HOUGHTON, M. fully excluded, ALLAN, A. excluded</t>
  </si>
  <si>
    <t>23 to 24</t>
  </si>
  <si>
    <t>ALLAN, A.'s votes distributed</t>
  </si>
  <si>
    <t>ALLAN, A. fully excluded, BIGG, P. excluded</t>
  </si>
  <si>
    <t>25 to 26</t>
  </si>
  <si>
    <t>BIGG, P.'s votes distributed</t>
  </si>
  <si>
    <t>BIGG, P. fully excluded, BROWN, C. excluded</t>
  </si>
  <si>
    <t>27 to 28</t>
  </si>
  <si>
    <t>BROWN, C.'s votes distributed</t>
  </si>
  <si>
    <t>BROWN, C. fully excluded, BROWN, G. excluded</t>
  </si>
  <si>
    <t>29 to 30</t>
  </si>
  <si>
    <t>BROWN, G.'s votes distributed</t>
  </si>
  <si>
    <t>BROWN, G. fully excluded, McQUEENEY, C. excluded</t>
  </si>
  <si>
    <t>31 to 32</t>
  </si>
  <si>
    <t>McQUEENEY, C.'s votes distributed</t>
  </si>
  <si>
    <t>McQUEENEY, C. fully excluded, GRALTON, A. excluded</t>
  </si>
  <si>
    <t>33 to 34</t>
  </si>
  <si>
    <t>GRALTON, A.'s votes distributed</t>
  </si>
  <si>
    <t>GRALTON, A. fully excluded, DERKSEN, J. excluded</t>
  </si>
  <si>
    <t>35 to 36</t>
  </si>
  <si>
    <t>DERKSEN, J.'s votes distributed</t>
  </si>
  <si>
    <t>DERKSEN, J. fully excluded, BROADBY, S. excluded</t>
  </si>
  <si>
    <t>37 to 38</t>
  </si>
  <si>
    <t>BROADBY, S.'s votes distributed</t>
  </si>
  <si>
    <t>BROADBY, S. fully excluded, BATT, E. excluded</t>
  </si>
  <si>
    <t>39 to 40</t>
  </si>
  <si>
    <t>BATT, E.'s votes distributed</t>
  </si>
  <si>
    <t>BATT, E. fully excluded, PYECROFT, L. excluded</t>
  </si>
  <si>
    <t>41 to 42</t>
  </si>
  <si>
    <t>PYECROFT, L.'s votes distributed</t>
  </si>
  <si>
    <t>PYECROFT, L. fully excluded, FARRELL, C. excluded</t>
  </si>
  <si>
    <t>43 to 44</t>
  </si>
  <si>
    <t>FARRELL, C.'s votes distributed</t>
  </si>
  <si>
    <t>FARRELL, C. fully excluded, RUBENACH-QUINN, H. excluded</t>
  </si>
  <si>
    <t>45 to 46</t>
  </si>
  <si>
    <t>RUBENACH-QUINN, H.'s votes distributed</t>
  </si>
  <si>
    <t>RUBENACH-QUINN, H. fully excluded, HALLETT, R. excluded</t>
  </si>
  <si>
    <t>HALLETT, R.'s votes distributed</t>
  </si>
  <si>
    <r>
      <t>BARNETT, G. elected 2</t>
    </r>
    <r>
      <rPr>
        <sz val="8"/>
        <rFont val="Arial"/>
        <family val="2"/>
      </rPr>
      <t>, HALLETT, R. partially excluded</t>
    </r>
  </si>
  <si>
    <t>HALLETT, R. fully excluded</t>
  </si>
  <si>
    <t>BARNETT, G.'s surplus distributed</t>
  </si>
  <si>
    <t>TUCKER, J. excluded</t>
  </si>
  <si>
    <t>50 to 52</t>
  </si>
  <si>
    <t>TUCKER, J.'s votes distributed</t>
  </si>
  <si>
    <t>TUCKER, J. fully excluded, DUDMAN, B. excluded</t>
  </si>
  <si>
    <t>DUDMAN, B.'s votes distributed</t>
  </si>
  <si>
    <r>
      <t>HOWLETT, J. elected 3</t>
    </r>
    <r>
      <rPr>
        <sz val="8"/>
        <rFont val="Arial"/>
        <family val="2"/>
      </rPr>
      <t>, DUDMAN, B. partially excluded</t>
    </r>
  </si>
  <si>
    <t>54 to 55</t>
  </si>
  <si>
    <t>DUDMAN, B. fully excluded</t>
  </si>
  <si>
    <t>HOWLETT, J.'s surplus distributed</t>
  </si>
  <si>
    <t>WILLIAMS, R. excluded</t>
  </si>
  <si>
    <t>WILLIAMS, R.'s votes distributed</t>
  </si>
  <si>
    <r>
      <t>BUTLER, J. elected 4</t>
    </r>
    <r>
      <rPr>
        <sz val="8"/>
        <rFont val="Arial"/>
        <family val="2"/>
      </rPr>
      <t>, WILLIAMS, R. partially excluded</t>
    </r>
  </si>
  <si>
    <t>58 to 60</t>
  </si>
  <si>
    <t>WILLIAMS, R. fully excluded</t>
  </si>
  <si>
    <t>BUTLER, J.'s surplus distributed</t>
  </si>
  <si>
    <t>PFITZNER, T. excluded</t>
  </si>
  <si>
    <t>62 to 66</t>
  </si>
  <si>
    <t>PFITZNER, T.'s votes distributed</t>
  </si>
  <si>
    <t>PFITZNER, T. fully excluded, CAMERON, S. excluded</t>
  </si>
  <si>
    <t>CAMERON, S.'s votes distributed</t>
  </si>
  <si>
    <r>
      <t>SHELTON, M. elected 5</t>
    </r>
    <r>
      <rPr>
        <sz val="8"/>
        <rFont val="Arial"/>
        <family val="2"/>
      </rPr>
      <t>, CAMERON, S. partially excluded</t>
    </r>
  </si>
  <si>
    <t>68 to 71</t>
  </si>
  <si>
    <t>CAMERON, S. fully excluded</t>
  </si>
  <si>
    <t>SHELTON, M.'s surplus distributed</t>
  </si>
  <si>
    <t>JENNER, A. elected 6, BADGER, T. elected 7</t>
  </si>
  <si>
    <t>Scrutiny Sheet</t>
  </si>
  <si>
    <t>Description of Choices Counted
(NAC = Next Available Choice)</t>
  </si>
  <si>
    <t>First choice of all ballot papers</t>
  </si>
  <si>
    <t>NAC after WHITE, R.</t>
  </si>
  <si>
    <t>On ballot papers at Count 1</t>
  </si>
  <si>
    <t>NAC after MILLER, F.</t>
  </si>
  <si>
    <t>NV</t>
  </si>
  <si>
    <t>MILLER, F. partially excluded</t>
  </si>
  <si>
    <t>On ballot papers at Count 2</t>
  </si>
  <si>
    <t>NAC after BRANCH-ALLEN, J.</t>
  </si>
  <si>
    <t>On ballot papers at Count 1,3</t>
  </si>
  <si>
    <t>BRANCH-ALLEN, J. partially excluded</t>
  </si>
  <si>
    <t>NAC after ROBERTS, A.</t>
  </si>
  <si>
    <t>On ballot papers at Count 1,3,5</t>
  </si>
  <si>
    <t>ROBERTS, A. partially excluded</t>
  </si>
  <si>
    <t>On ballot papers at Count 2,4,6</t>
  </si>
  <si>
    <t>NAC after OFFORD, A.</t>
  </si>
  <si>
    <t>On ballot papers at Count 1,3,5,7</t>
  </si>
  <si>
    <t>OFFORD, A. partially excluded</t>
  </si>
  <si>
    <t>On ballot papers at Count 2,8</t>
  </si>
  <si>
    <t>NAC after TRIFFITT, L.</t>
  </si>
  <si>
    <t>On ballot papers at Count 1,3,5,7,9</t>
  </si>
  <si>
    <t>TRIFFITT, L. partially excluded</t>
  </si>
  <si>
    <t>On ballot papers at Count 2,4,6,8</t>
  </si>
  <si>
    <t>NAC after WHISSON, G.</t>
  </si>
  <si>
    <t>On ballot papers at Count 1,5,7,9,11</t>
  </si>
  <si>
    <t>WHISSON, G. partially excluded</t>
  </si>
  <si>
    <t>On ballot papers at Count 2,4</t>
  </si>
  <si>
    <t>NAC after TURALE, W.</t>
  </si>
  <si>
    <t>On ballot papers at Count 1,5,7,9,11,13</t>
  </si>
  <si>
    <t>TURALE, W. partially excluded</t>
  </si>
  <si>
    <t>On ballot papers at Count 2,14</t>
  </si>
  <si>
    <t>NAC after MILLAR, G.</t>
  </si>
  <si>
    <t>On ballot papers at Count 1,9,11,13,15</t>
  </si>
  <si>
    <t>MILLAR, G. partially excluded</t>
  </si>
  <si>
    <t>On ballot papers at Count 2,16</t>
  </si>
  <si>
    <t>NAC after Di FALCO, C.</t>
  </si>
  <si>
    <t>On ballot papers at Count 1,3,7,9,11,15,17</t>
  </si>
  <si>
    <t>Di FALCO, C. partially excluded</t>
  </si>
  <si>
    <t>On ballot papers at Count 2,16,18</t>
  </si>
  <si>
    <t>NAC after HOUGHTON, M.</t>
  </si>
  <si>
    <t>On ballot papers at Count 1,3,7,9,11,13,15,17</t>
  </si>
  <si>
    <t>HOUGHTON, M. partially excluded</t>
  </si>
  <si>
    <t>NAC after ALLAN, A.</t>
  </si>
  <si>
    <t>On ballot papers at Count 1,3,9,11,13,15,17,19,21</t>
  </si>
  <si>
    <t>ALLAN, A. partially excluded</t>
  </si>
  <si>
    <t>On ballot papers at Count 2,8,16,18,22</t>
  </si>
  <si>
    <t>NAC after BIGG, P.</t>
  </si>
  <si>
    <t>On ballot papers at Count 1,3,7,9,11,15,17,19,21,23</t>
  </si>
  <si>
    <t>BIGG, P. partially excluded</t>
  </si>
  <si>
    <t>On ballot papers at Count 2,16,20</t>
  </si>
  <si>
    <t>NAC after BROWN, C.</t>
  </si>
  <si>
    <t>On ballot papers at Count 1,3,5,7,9,11,13,17,19,21,23,25</t>
  </si>
  <si>
    <t>BROWN, C. partially excluded</t>
  </si>
  <si>
    <t>On ballot papers at Count 2,12,14,18,22,24</t>
  </si>
  <si>
    <t>NAC after BROWN, G.</t>
  </si>
  <si>
    <t>On ballot papers at Count 1,5,7,9,11,15,19,21,23,25,27</t>
  </si>
  <si>
    <t>BROWN, G. partially excluded</t>
  </si>
  <si>
    <t>On ballot papers at Count 2,14,26</t>
  </si>
  <si>
    <t>NAC after McQUEENEY, C.</t>
  </si>
  <si>
    <t>On ballot papers at Count 1,5,9,11,13,15,17,21,23,25,27,29</t>
  </si>
  <si>
    <t>McQUEENEY, C. partially excluded</t>
  </si>
  <si>
    <t>On ballot papers at Count 2,14,18,22,24,28,30</t>
  </si>
  <si>
    <t>NAC after GRALTON, A.</t>
  </si>
  <si>
    <t>On ballot papers at Count 1,3,5,7,9,11,13,15,17,19,21,23,25,27,29,31</t>
  </si>
  <si>
    <t>GRALTON, A. partially excluded</t>
  </si>
  <si>
    <t>On ballot papers at Count 2,8,10,12,14,16,20,24,26,28,30,32</t>
  </si>
  <si>
    <t>NAC after DERKSEN, J.</t>
  </si>
  <si>
    <t>On ballot papers at Count 1,9,11,13,15,19,23,25,29,31,33</t>
  </si>
  <si>
    <t>DERKSEN, J. partially excluded</t>
  </si>
  <si>
    <t>On ballot papers at Count 2,26,32</t>
  </si>
  <si>
    <t>NAC after BROADBY, S.</t>
  </si>
  <si>
    <t>On ballot papers at Count 1,3,9,11,15,17,19,21,25,27,29,31,33,35</t>
  </si>
  <si>
    <t>BROADBY, S. partially excluded</t>
  </si>
  <si>
    <t>On ballot papers at Count 2,16,18,20,22,24,26,28,30,32,34,36</t>
  </si>
  <si>
    <t>NAC after BATT, E.</t>
  </si>
  <si>
    <t>On ballot papers at Count 1,5,7,9,11,13,15,17,19,21,23,25,27,29,31,33,35,37</t>
  </si>
  <si>
    <t>BATT, E. partially excluded</t>
  </si>
  <si>
    <t>On ballot papers at Count 2,10,18,22,24,28,30,32,34,36,38</t>
  </si>
  <si>
    <t>NAC after PYECROFT, L.</t>
  </si>
  <si>
    <t>On ballot papers at Count 1,3,5,7,9,11,13,15,17,19,21,23,25,27,29,31,33,35,37,39</t>
  </si>
  <si>
    <t>PYECROFT, L. partially excluded</t>
  </si>
  <si>
    <t>On ballot papers at Count 2,10,14,16,18,22,24,26,28,32,34,38,40</t>
  </si>
  <si>
    <t>NAC after FARRELL, C.</t>
  </si>
  <si>
    <t>On ballot papers at Count 1,3,9,11,13,15,17,19,21,23,25,27,29,31,33,35,37,39,41</t>
  </si>
  <si>
    <t>FARRELL, C. partially excluded</t>
  </si>
  <si>
    <t>On ballot papers at Count 2,10,12,14,16,18,20,22,24,26,28,32,34,36,38,40,42</t>
  </si>
  <si>
    <t>NAC after RUBENACH-QUINN, H.</t>
  </si>
  <si>
    <t>On ballot papers at Count 1,7,9,11,13,15,17,21,23,25,27,29,31,33,35,37,39,41,43</t>
  </si>
  <si>
    <t>RUBENACH-QUINN, H. partially excluded</t>
  </si>
  <si>
    <t>On ballot papers at Count 2,12,14,18,22,24,28,32,34,36,38,40,42,44</t>
  </si>
  <si>
    <t>NAC after HALLETT, R.</t>
  </si>
  <si>
    <t>On ballot papers at Count 1,3,5,7,9,11,15,17,19,21,23,25,27,29,31,33,35,37,39,41,43,45</t>
  </si>
  <si>
    <t>On ballot papers at Count 2,10,18,22,26,30,32,34,36,38,40,42,44,46</t>
  </si>
  <si>
    <t>NAC after BARNETT, G.</t>
  </si>
  <si>
    <t>On ballot papers at Count 47</t>
  </si>
  <si>
    <t>NAC after TUCKER, J.</t>
  </si>
  <si>
    <t>On ballot papers at Count 1,3,5,7,9,11,13,15,17,19,21,23,25,27,29,31,33,35,37,39,41,43,45,47</t>
  </si>
  <si>
    <t>TUCKER, J. partially excluded</t>
  </si>
  <si>
    <t>On ballot papers at Count 49</t>
  </si>
  <si>
    <t>On ballot papers at Count 2,8,10,14,18,20,24,28,32,34,38,40,42,44,46,48</t>
  </si>
  <si>
    <t>NAC after DUDMAN, B.</t>
  </si>
  <si>
    <t>On ballot papers at Count 1,7,9,11,13,15,17,19,21,23,25,27,29,31,33,35,37,39,41,43,45,47,50</t>
  </si>
  <si>
    <t>DUDMAN, B. partially excluded</t>
  </si>
  <si>
    <t>On ballot papers at Count 2,6,10,18,20,24,26,28,30,32,34,36,38,40,42,44,46,48,52</t>
  </si>
  <si>
    <t>NAC after HOWLETT, J.</t>
  </si>
  <si>
    <t>On ballot papers at Count 53</t>
  </si>
  <si>
    <t>NAC after WILLIAMS, R.</t>
  </si>
  <si>
    <t>On ballot papers at Count 1,3,5,7,9,11,15,17,19,21,23,25,27,29,31,33,35,37,39,41,43,45,47,50,53</t>
  </si>
  <si>
    <t>WILLIAMS, R. partially excluded</t>
  </si>
  <si>
    <t>On ballot papers at Count 2,12,16,18,20,24,26,28,30,32,34,36,38,40,42,44,46,48,52,55</t>
  </si>
  <si>
    <t>On ballot papers at Count 56</t>
  </si>
  <si>
    <t>NAC after BUTLER, J.</t>
  </si>
  <si>
    <t>On ballot papers at Count 57</t>
  </si>
  <si>
    <t>NAC after PFITZNER, T.</t>
  </si>
  <si>
    <t>On ballot papers at Count 1,3,5,7,9,11,13,15,17,19,21,23,25,27,29,31,33,35,37,39,41,43,45,47,50,53,57</t>
  </si>
  <si>
    <t>PFITZNER, T. partially excluded</t>
  </si>
  <si>
    <t>On ballot papers at Count 61</t>
  </si>
  <si>
    <t>On ballot papers at Count 49,58</t>
  </si>
  <si>
    <t>On ballot papers at Count 2,14,18,24,26,28,30,32,34,38,40,42,44,46,48,52,55,59</t>
  </si>
  <si>
    <t>NAC after CAMERON, S.</t>
  </si>
  <si>
    <t>On ballot papers at Count 1,7,9,11,13,15,19,21,23,25,27,29,31,33,35,37,39,41,43,45,47,50,53,57,62</t>
  </si>
  <si>
    <t>On ballot papers at Count 61,63</t>
  </si>
  <si>
    <t>CAMERON, S. partially excluded</t>
  </si>
  <si>
    <t>On ballot papers at Count 49,51,58,64</t>
  </si>
  <si>
    <t>On ballot papers at Count 2,8,18,26,28,30,32,36,38,40,42,44,46,48,52,55,59,65</t>
  </si>
  <si>
    <t>NAC after SHELTON, M.</t>
  </si>
  <si>
    <t>On ballot papers at Count 67</t>
  </si>
  <si>
    <t>Candidate status after count 72 (Election finished)</t>
  </si>
  <si>
    <t>Continuing</t>
  </si>
  <si>
    <t>(Election order)</t>
  </si>
  <si>
    <r>
      <t>Count</t>
    </r>
    <r>
      <rPr>
        <vertAlign val="superscript"/>
        <sz val="10"/>
        <rFont val="Arial"/>
        <family val="2"/>
      </rPr>
      <t>1</t>
    </r>
  </si>
  <si>
    <r>
      <t>Votes</t>
    </r>
    <r>
      <rPr>
        <vertAlign val="superscript"/>
        <sz val="10"/>
        <rFont val="Arial"/>
        <family val="2"/>
      </rPr>
      <t>1</t>
    </r>
  </si>
  <si>
    <t>(Ballot paper order)</t>
  </si>
  <si>
    <r>
      <t>Count</t>
    </r>
    <r>
      <rPr>
        <vertAlign val="superscript"/>
        <sz val="10"/>
        <rFont val="Arial"/>
        <family val="2"/>
      </rPr>
      <t>2</t>
    </r>
  </si>
  <si>
    <r>
      <t>Votes</t>
    </r>
    <r>
      <rPr>
        <vertAlign val="superscript"/>
        <sz val="10"/>
        <rFont val="Arial"/>
        <family val="2"/>
      </rPr>
      <t>2</t>
    </r>
  </si>
  <si>
    <t>(Exclusion order)</t>
  </si>
  <si>
    <t>WHITE, Rebecca</t>
  </si>
  <si>
    <t>GOSS, Richard</t>
  </si>
  <si>
    <t>MILLER, Fraser</t>
  </si>
  <si>
    <t>BARNETT, Guy</t>
  </si>
  <si>
    <t>BRANCH-ALLEN, Jenny</t>
  </si>
  <si>
    <t>HOWLETT, Jane</t>
  </si>
  <si>
    <t>ROBERTS, Andrew</t>
  </si>
  <si>
    <t>BUTLER, Jen</t>
  </si>
  <si>
    <t>OFFORD, Angela</t>
  </si>
  <si>
    <t>SHELTON, Mark</t>
  </si>
  <si>
    <t>TRIFFITT, Loueen (Lou)</t>
  </si>
  <si>
    <t>JENNER, Andrew</t>
  </si>
  <si>
    <t>WHISSON, Gary</t>
  </si>
  <si>
    <t>BADGER, Tabatha</t>
  </si>
  <si>
    <t>TURALE, Wayne</t>
  </si>
  <si>
    <t>MILLAR, Glenn</t>
  </si>
  <si>
    <t>Di FALCO, Carlo</t>
  </si>
  <si>
    <t>HOUGHTON, Mitch</t>
  </si>
  <si>
    <t>ALLAN, Alistair</t>
  </si>
  <si>
    <t>BIGG, Phillip</t>
  </si>
  <si>
    <t>BROWN, Craig</t>
  </si>
  <si>
    <t>BROWN, Gregory</t>
  </si>
  <si>
    <t>McQUEENEY, Carole</t>
  </si>
  <si>
    <t>GRALTON, Anna Megan</t>
  </si>
  <si>
    <t>DERKSEN, Justin</t>
  </si>
  <si>
    <t>BROADBY, Shane</t>
  </si>
  <si>
    <t>BATT, Edwin</t>
  </si>
  <si>
    <t>PYECROFT, Lesley</t>
  </si>
  <si>
    <t>FARRELL, Casey</t>
  </si>
  <si>
    <t>RUBENACH-QUINN, Hannah</t>
  </si>
  <si>
    <t>HALLETT, Richard</t>
  </si>
  <si>
    <t>TUCKER, John</t>
  </si>
  <si>
    <t>DUDMAN, Ben</t>
  </si>
  <si>
    <t>WILLIAMS, Ray</t>
  </si>
  <si>
    <t>PFITZNER, Troy</t>
  </si>
  <si>
    <t>CAMERON, Stephanie</t>
  </si>
  <si>
    <r>
      <t>1</t>
    </r>
    <r>
      <rPr>
        <sz val="10"/>
        <rFont val="Arial"/>
        <family val="2"/>
      </rPr>
      <t xml:space="preserve"> as at point of election/exclusion</t>
    </r>
  </si>
  <si>
    <r>
      <t>2</t>
    </r>
    <r>
      <rPr>
        <sz val="10"/>
        <rFont val="Arial"/>
        <family val="2"/>
      </rPr>
      <t xml:space="preserve"> current status</t>
    </r>
  </si>
  <si>
    <t>Results Count 72</t>
  </si>
  <si>
    <t>Votes</t>
  </si>
  <si>
    <t>Quotas</t>
  </si>
  <si>
    <t>Percent</t>
  </si>
  <si>
    <t>Status</t>
  </si>
  <si>
    <r>
      <t>ALLAN</t>
    </r>
    <r>
      <rPr>
        <sz val="11"/>
        <color rgb="FF003366"/>
        <rFont val="Arial"/>
        <family val="2"/>
      </rPr>
      <t xml:space="preserve"> Alistair</t>
    </r>
  </si>
  <si>
    <r>
      <t>BADGER</t>
    </r>
    <r>
      <rPr>
        <sz val="11"/>
        <color rgb="FF003366"/>
        <rFont val="Arial"/>
        <family val="2"/>
      </rPr>
      <t xml:space="preserve"> Tabatha</t>
    </r>
  </si>
  <si>
    <t>Elected 7</t>
  </si>
  <si>
    <r>
      <t>BROWN</t>
    </r>
    <r>
      <rPr>
        <sz val="11"/>
        <color rgb="FF003366"/>
        <rFont val="Arial"/>
        <family val="2"/>
      </rPr>
      <t xml:space="preserve"> Craig</t>
    </r>
  </si>
  <si>
    <r>
      <t>HOUGHTON</t>
    </r>
    <r>
      <rPr>
        <sz val="11"/>
        <color rgb="FF003366"/>
        <rFont val="Arial"/>
        <family val="2"/>
      </rPr>
      <t xml:space="preserve"> Mitch</t>
    </r>
  </si>
  <si>
    <r>
      <t>MILLAR</t>
    </r>
    <r>
      <rPr>
        <sz val="11"/>
        <color rgb="FF003366"/>
        <rFont val="Arial"/>
        <family val="2"/>
      </rPr>
      <t xml:space="preserve"> Glenn</t>
    </r>
  </si>
  <si>
    <r>
      <t>RUBENACH-QUINN</t>
    </r>
    <r>
      <rPr>
        <sz val="11"/>
        <color rgb="FF003366"/>
        <rFont val="Arial"/>
        <family val="2"/>
      </rPr>
      <t xml:space="preserve"> Hannah</t>
    </r>
  </si>
  <si>
    <r>
      <t>WHISSON</t>
    </r>
    <r>
      <rPr>
        <sz val="11"/>
        <color rgb="FF003366"/>
        <rFont val="Arial"/>
        <family val="2"/>
      </rPr>
      <t xml:space="preserve"> Gary</t>
    </r>
  </si>
  <si>
    <r>
      <t>BATT</t>
    </r>
    <r>
      <rPr>
        <sz val="11"/>
        <color rgb="FF003366"/>
        <rFont val="Arial"/>
        <family val="2"/>
      </rPr>
      <t xml:space="preserve"> Edwin</t>
    </r>
  </si>
  <si>
    <r>
      <t>BUTLER</t>
    </r>
    <r>
      <rPr>
        <sz val="11"/>
        <color rgb="FF003366"/>
        <rFont val="Arial"/>
        <family val="2"/>
      </rPr>
      <t xml:space="preserve"> Jen</t>
    </r>
  </si>
  <si>
    <t>Elected 4</t>
  </si>
  <si>
    <r>
      <t>DUDMAN</t>
    </r>
    <r>
      <rPr>
        <sz val="11"/>
        <color rgb="FF003366"/>
        <rFont val="Arial"/>
        <family val="2"/>
      </rPr>
      <t xml:space="preserve"> Ben</t>
    </r>
  </si>
  <si>
    <r>
      <t>FARRELL</t>
    </r>
    <r>
      <rPr>
        <sz val="11"/>
        <color rgb="FF003366"/>
        <rFont val="Arial"/>
        <family val="2"/>
      </rPr>
      <t xml:space="preserve"> Casey</t>
    </r>
  </si>
  <si>
    <r>
      <t>GOSS</t>
    </r>
    <r>
      <rPr>
        <sz val="11"/>
        <color rgb="FF003366"/>
        <rFont val="Arial"/>
        <family val="2"/>
      </rPr>
      <t xml:space="preserve"> Richard</t>
    </r>
  </si>
  <si>
    <r>
      <t>McQUEENEY</t>
    </r>
    <r>
      <rPr>
        <sz val="11"/>
        <color rgb="FF003366"/>
        <rFont val="Arial"/>
        <family val="2"/>
      </rPr>
      <t xml:space="preserve"> Carole</t>
    </r>
  </si>
  <si>
    <r>
      <t>WHITE</t>
    </r>
    <r>
      <rPr>
        <sz val="11"/>
        <color rgb="FF003366"/>
        <rFont val="Arial"/>
        <family val="2"/>
      </rPr>
      <t xml:space="preserve"> Rebecca</t>
    </r>
  </si>
  <si>
    <t>Elected 1</t>
  </si>
  <si>
    <r>
      <t>JENNER</t>
    </r>
    <r>
      <rPr>
        <sz val="11"/>
        <color rgb="FF003366"/>
        <rFont val="Arial"/>
        <family val="2"/>
      </rPr>
      <t xml:space="preserve"> Andrew</t>
    </r>
  </si>
  <si>
    <t>Elected 6</t>
  </si>
  <si>
    <r>
      <t>PFITZNER</t>
    </r>
    <r>
      <rPr>
        <sz val="11"/>
        <color rgb="FF003366"/>
        <rFont val="Arial"/>
        <family val="2"/>
      </rPr>
      <t xml:space="preserve"> Troy</t>
    </r>
  </si>
  <si>
    <r>
      <t>PYECROFT</t>
    </r>
    <r>
      <rPr>
        <sz val="11"/>
        <color rgb="FF003366"/>
        <rFont val="Arial"/>
        <family val="2"/>
      </rPr>
      <t xml:space="preserve"> Lesley</t>
    </r>
  </si>
  <si>
    <r>
      <t>TUCKER</t>
    </r>
    <r>
      <rPr>
        <sz val="11"/>
        <color rgb="FF003366"/>
        <rFont val="Arial"/>
        <family val="2"/>
      </rPr>
      <t xml:space="preserve"> John</t>
    </r>
  </si>
  <si>
    <r>
      <t>BIGG</t>
    </r>
    <r>
      <rPr>
        <sz val="11"/>
        <color rgb="FF003366"/>
        <rFont val="Arial"/>
        <family val="2"/>
      </rPr>
      <t xml:space="preserve"> Phillip</t>
    </r>
  </si>
  <si>
    <r>
      <t>BROADBY</t>
    </r>
    <r>
      <rPr>
        <sz val="11"/>
        <color rgb="FF003366"/>
        <rFont val="Arial"/>
        <family val="2"/>
      </rPr>
      <t xml:space="preserve"> Shane</t>
    </r>
  </si>
  <si>
    <r>
      <t>Di FALCO</t>
    </r>
    <r>
      <rPr>
        <sz val="11"/>
        <color rgb="FF003366"/>
        <rFont val="Arial"/>
        <family val="2"/>
      </rPr>
      <t xml:space="preserve"> Carlo</t>
    </r>
  </si>
  <si>
    <r>
      <t>TURALE</t>
    </r>
    <r>
      <rPr>
        <sz val="11"/>
        <color rgb="FF003366"/>
        <rFont val="Arial"/>
        <family val="2"/>
      </rPr>
      <t xml:space="preserve"> Wayne</t>
    </r>
  </si>
  <si>
    <r>
      <t>WILLIAMS</t>
    </r>
    <r>
      <rPr>
        <sz val="11"/>
        <color rgb="FF003366"/>
        <rFont val="Arial"/>
        <family val="2"/>
      </rPr>
      <t xml:space="preserve"> Ray</t>
    </r>
  </si>
  <si>
    <r>
      <t>BARNETT</t>
    </r>
    <r>
      <rPr>
        <sz val="11"/>
        <color rgb="FF003366"/>
        <rFont val="Arial"/>
        <family val="2"/>
      </rPr>
      <t xml:space="preserve"> Guy</t>
    </r>
  </si>
  <si>
    <t>Elected 2</t>
  </si>
  <si>
    <r>
      <t>BROWN</t>
    </r>
    <r>
      <rPr>
        <sz val="11"/>
        <color rgb="FF003366"/>
        <rFont val="Arial"/>
        <family val="2"/>
      </rPr>
      <t xml:space="preserve"> Gregory</t>
    </r>
  </si>
  <si>
    <r>
      <t>CAMERON</t>
    </r>
    <r>
      <rPr>
        <sz val="11"/>
        <color rgb="FF003366"/>
        <rFont val="Arial"/>
        <family val="2"/>
      </rPr>
      <t xml:space="preserve"> Stephanie</t>
    </r>
  </si>
  <si>
    <r>
      <t>DERKSEN</t>
    </r>
    <r>
      <rPr>
        <sz val="11"/>
        <color rgb="FF003366"/>
        <rFont val="Arial"/>
        <family val="2"/>
      </rPr>
      <t xml:space="preserve"> Justin</t>
    </r>
  </si>
  <si>
    <r>
      <t>HALLETT</t>
    </r>
    <r>
      <rPr>
        <sz val="11"/>
        <color rgb="FF003366"/>
        <rFont val="Arial"/>
        <family val="2"/>
      </rPr>
      <t xml:space="preserve"> Richard</t>
    </r>
  </si>
  <si>
    <r>
      <t>HOWLETT</t>
    </r>
    <r>
      <rPr>
        <sz val="11"/>
        <color rgb="FF003366"/>
        <rFont val="Arial"/>
        <family val="2"/>
      </rPr>
      <t xml:space="preserve"> Jane</t>
    </r>
  </si>
  <si>
    <t>Elected 3</t>
  </si>
  <si>
    <r>
      <t>SHELTON</t>
    </r>
    <r>
      <rPr>
        <sz val="11"/>
        <color rgb="FF003366"/>
        <rFont val="Arial"/>
        <family val="2"/>
      </rPr>
      <t xml:space="preserve"> Mark</t>
    </r>
  </si>
  <si>
    <t>Elected 5</t>
  </si>
  <si>
    <r>
      <t>GRALTON</t>
    </r>
    <r>
      <rPr>
        <sz val="11"/>
        <color rgb="FF003366"/>
        <rFont val="Arial"/>
        <family val="2"/>
      </rPr>
      <t xml:space="preserve"> Anna Megan</t>
    </r>
  </si>
  <si>
    <r>
      <t>OFFORD</t>
    </r>
    <r>
      <rPr>
        <sz val="11"/>
        <color rgb="FF003366"/>
        <rFont val="Arial"/>
        <family val="2"/>
      </rPr>
      <t xml:space="preserve"> Angela</t>
    </r>
  </si>
  <si>
    <r>
      <t>BRANCH-ALLEN</t>
    </r>
    <r>
      <rPr>
        <sz val="11"/>
        <color rgb="FF003366"/>
        <rFont val="Arial"/>
        <family val="2"/>
      </rPr>
      <t xml:space="preserve"> Jenny</t>
    </r>
  </si>
  <si>
    <r>
      <t>MILLER</t>
    </r>
    <r>
      <rPr>
        <sz val="11"/>
        <color rgb="FF003366"/>
        <rFont val="Arial"/>
        <family val="2"/>
      </rPr>
      <t xml:space="preserve"> Fraser</t>
    </r>
  </si>
  <si>
    <r>
      <t>ROBERTS</t>
    </r>
    <r>
      <rPr>
        <sz val="11"/>
        <color rgb="FF003366"/>
        <rFont val="Arial"/>
        <family val="2"/>
      </rPr>
      <t xml:space="preserve"> Andrew</t>
    </r>
  </si>
  <si>
    <r>
      <t>TRIFFITT</t>
    </r>
    <r>
      <rPr>
        <sz val="11"/>
        <color rgb="FF003366"/>
        <rFont val="Arial"/>
        <family val="2"/>
      </rPr>
      <t xml:space="preserve"> Loueen (Lou)</t>
    </r>
  </si>
  <si>
    <t>Exhausted</t>
  </si>
  <si>
    <t>Loss by fraction</t>
  </si>
  <si>
    <t>Total</t>
  </si>
  <si>
    <t>Quota</t>
  </si>
  <si>
    <t>Results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</si>
</sst>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0_)"/>
    <numFmt numFmtId="165" formatCode="_(0_);\(0\)"/>
    <numFmt numFmtId="166" formatCode="_(0.000000\ _)"/>
    <numFmt numFmtId="167" formatCode="0.00000\ \ "/>
    <numFmt numFmtId="168" formatCode="###,##0"/>
    <numFmt numFmtId="169" formatCode="h:mm\ AM/PM\ \ \ \ dd\ mmmm\ yyyy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7"/>
      <name val="Courier New"/>
      <family val="3"/>
    </font>
    <font>
      <sz val="10"/>
      <name val="Courier"/>
      <family val="3"/>
    </font>
    <font>
      <sz val="7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8"/>
      <color rgb="FF003366"/>
      <name val="Arial"/>
      <family val="2"/>
    </font>
    <font>
      <sz val="9"/>
      <color rgb="FF003366"/>
      <name val="Arial"/>
      <family val="2"/>
    </font>
    <font>
      <sz val="11"/>
      <color rgb="FF003366"/>
      <name val="Arial"/>
      <family val="2"/>
    </font>
    <font>
      <b/>
      <sz val="11"/>
      <color rgb="FF003366"/>
      <name val="Arial"/>
      <family val="2"/>
    </font>
    <font>
      <b/>
      <sz val="9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49" fontId="3" fillId="0" borderId="0">
      <alignment horizontal="center"/>
    </xf>
    <xf numFmtId="0" fontId="4" fillId="0" borderId="0"/>
    <xf numFmtId="0" fontId="4" fillId="0" borderId="0">
      <alignment horizontal="left" vertical="center"/>
    </xf>
    <xf numFmtId="49" fontId="3" fillId="0" borderId="0">
      <alignment horizontal="center" vertical="center"/>
    </xf>
    <xf numFmtId="49" fontId="3" fillId="0" borderId="0">
      <alignment horizontal="left" vertical="center"/>
    </xf>
    <xf numFmtId="0" fontId="3" fillId="0" borderId="0">
      <alignment horizontal="center" vertical="top"/>
    </xf>
    <xf numFmtId="0" fontId="5" fillId="0" borderId="0"/>
    <xf numFmtId="0" fontId="1" fillId="0" borderId="1"/>
    <xf numFmtId="0" fontId="6" fillId="0" borderId="2">
      <alignment horizontal="centerContinuous" vertical="center" wrapText="1"/>
    </xf>
    <xf numFmtId="0" fontId="1" fillId="0" borderId="3"/>
    <xf numFmtId="0" fontId="4" fillId="0" borderId="4">
      <alignment horizontal="center" vertical="center" textRotation="180" wrapText="1"/>
    </xf>
    <xf numFmtId="0" fontId="4" fillId="0" borderId="4">
      <alignment horizontal="center" vertical="center" wrapText="1"/>
    </xf>
    <xf numFmtId="0" fontId="5" fillId="0" borderId="4">
      <alignment horizontal="center" vertical="top" textRotation="180"/>
    </xf>
    <xf numFmtId="0" fontId="5" fillId="0" borderId="5">
      <alignment horizontal="center" vertical="top" textRotation="180"/>
    </xf>
    <xf numFmtId="1" fontId="5" fillId="0" borderId="1">
      <alignment horizontal="center" vertical="top"/>
    </xf>
    <xf numFmtId="0" fontId="1" fillId="0" borderId="1">
      <alignment horizontal="left" vertical="top"/>
    </xf>
    <xf numFmtId="1" fontId="7" fillId="0" borderId="1">
      <alignment horizontal="right" vertical="top"/>
    </xf>
    <xf numFmtId="1" fontId="7" fillId="0" borderId="6">
      <alignment horizontal="right" vertical="top"/>
    </xf>
    <xf numFmtId="164" fontId="8" fillId="0" borderId="2" applyFont="0" applyFill="0" applyBorder="0" applyAlignment="0" applyProtection="0">
      <alignment horizontal="right" vertical="center"/>
    </xf>
    <xf numFmtId="165" fontId="8" fillId="0" borderId="2" applyFont="0" applyFill="0" applyBorder="0" applyAlignment="0" applyProtection="0">
      <alignment horizontal="right" vertical="center"/>
    </xf>
    <xf numFmtId="0" fontId="4" fillId="0" borderId="1">
      <alignment horizontal="left" vertical="top" wrapText="1"/>
    </xf>
    <xf numFmtId="1" fontId="5" fillId="0" borderId="4">
      <alignment horizontal="center" vertical="center"/>
    </xf>
    <xf numFmtId="0" fontId="1" fillId="0" borderId="4">
      <alignment horizontal="left" vertical="center"/>
    </xf>
    <xf numFmtId="164" fontId="3" fillId="0" borderId="4">
      <alignment horizontal="right" vertical="center"/>
    </xf>
    <xf numFmtId="164" fontId="3" fillId="0" borderId="7">
      <alignment horizontal="right" vertical="center"/>
    </xf>
    <xf numFmtId="166" fontId="8" fillId="0" borderId="4" applyFont="0" applyFill="0" applyBorder="0" applyAlignment="0" applyProtection="0"/>
    <xf numFmtId="0" fontId="4" fillId="0" borderId="4">
      <alignment horizontal="left" vertical="center" wrapText="1"/>
    </xf>
    <xf numFmtId="167" fontId="9" fillId="0" borderId="8" applyNumberFormat="0">
      <alignment horizontal="center" vertical="center"/>
    </xf>
    <xf numFmtId="167" fontId="8" fillId="1" borderId="8" applyNumberFormat="0" applyFont="0" applyBorder="0" applyAlignment="0" applyProtection="0"/>
    <xf numFmtId="167" fontId="9" fillId="0" borderId="8" applyNumberFormat="0">
      <alignment horizontal="center" vertical="center"/>
    </xf>
    <xf numFmtId="167" fontId="8" fillId="0" borderId="8" applyNumberFormat="0" applyFont="0" applyAlignment="0" applyProtection="0"/>
    <xf numFmtId="0" fontId="2" fillId="0" borderId="0">
      <alignment horizontal="centerContinuous"/>
    </xf>
    <xf numFmtId="0" fontId="2" fillId="0" borderId="9">
      <alignment horizontal="center" vertical="center"/>
    </xf>
    <xf numFmtId="0" fontId="5" fillId="0" borderId="10">
      <alignment horizontal="center" vertical="center"/>
    </xf>
    <xf numFmtId="0" fontId="1" fillId="0" borderId="11"/>
    <xf numFmtId="0" fontId="1" fillId="0" borderId="12">
      <alignment horizontal="left" vertical="center"/>
    </xf>
    <xf numFmtId="0" fontId="1" fillId="0" borderId="8">
      <alignment horizontal="center" vertical="center"/>
    </xf>
    <xf numFmtId="0" fontId="1" fillId="0" borderId="0"/>
    <xf numFmtId="0" fontId="12" fillId="0" borderId="0">
      <alignment horizontal="left"/>
    </xf>
    <xf numFmtId="0" fontId="13" fillId="0" borderId="13">
      <alignment horizontal="left"/>
    </xf>
    <xf numFmtId="0" fontId="13" fillId="0" borderId="13">
      <alignment horizontal="right"/>
    </xf>
    <xf numFmtId="0" fontId="13" fillId="0" borderId="13">
      <alignment horizontal="center"/>
    </xf>
    <xf numFmtId="0" fontId="14" fillId="0" borderId="0">
      <alignment horizontal="left"/>
    </xf>
    <xf numFmtId="168" fontId="8" fillId="0" borderId="2" applyFont="0" applyFill="0" applyBorder="0" applyAlignment="0" applyProtection="0">
      <alignment horizontal="right" vertical="center"/>
    </xf>
    <xf numFmtId="10" fontId="14" fillId="0" borderId="0">
      <alignment horizontal="right"/>
    </xf>
    <xf numFmtId="0" fontId="15" fillId="0" borderId="0">
      <alignment horizontal="center"/>
    </xf>
    <xf numFmtId="0" fontId="15" fillId="0" borderId="0">
      <alignment horizontal="right"/>
    </xf>
    <xf numFmtId="0" fontId="13" fillId="0" borderId="0">
      <alignment horizontal="right"/>
    </xf>
    <xf numFmtId="169" fontId="16" fillId="0" borderId="0">
      <alignment horizontal="left" indent="3"/>
    </xf>
  </cellStyleXfs>
  <cellXfs count="65">
    <xf numFmtId="0" fontId="0" fillId="0" borderId="0" xfId="0"/>
    <xf numFmtId="0" fontId="1" fillId="0" borderId="0" xfId="1"/>
    <xf numFmtId="0" fontId="2" fillId="0" borderId="0" xfId="2">
      <alignment vertical="center"/>
    </xf>
    <xf numFmtId="0" fontId="2" fillId="0" borderId="0" xfId="3">
      <alignment vertical="center"/>
    </xf>
    <xf numFmtId="49" fontId="3" fillId="0" borderId="0" xfId="4">
      <alignment horizontal="center"/>
    </xf>
    <xf numFmtId="0" fontId="4" fillId="0" borderId="0" xfId="5"/>
    <xf numFmtId="0" fontId="4" fillId="0" borderId="0" xfId="6">
      <alignment horizontal="left" vertical="center"/>
    </xf>
    <xf numFmtId="49" fontId="3" fillId="0" borderId="0" xfId="7">
      <alignment horizontal="center" vertical="center"/>
    </xf>
    <xf numFmtId="49" fontId="3" fillId="0" borderId="0" xfId="8">
      <alignment horizontal="left" vertical="center"/>
    </xf>
    <xf numFmtId="0" fontId="3" fillId="0" borderId="0" xfId="9">
      <alignment horizontal="center" vertical="top"/>
    </xf>
    <xf numFmtId="0" fontId="5" fillId="0" borderId="0" xfId="10"/>
    <xf numFmtId="0" fontId="1" fillId="0" borderId="1" xfId="11"/>
    <xf numFmtId="0" fontId="6" fillId="0" borderId="2" xfId="12">
      <alignment horizontal="centerContinuous" vertical="center" wrapText="1"/>
    </xf>
    <xf numFmtId="0" fontId="1" fillId="0" borderId="3" xfId="13"/>
    <xf numFmtId="0" fontId="4" fillId="0" borderId="4" xfId="14">
      <alignment horizontal="center" vertical="center" textRotation="180" wrapText="1"/>
    </xf>
    <xf numFmtId="0" fontId="4" fillId="0" borderId="4" xfId="15">
      <alignment horizontal="center" vertical="center" wrapText="1"/>
    </xf>
    <xf numFmtId="0" fontId="5" fillId="0" borderId="4" xfId="16">
      <alignment horizontal="center" vertical="top" textRotation="180"/>
    </xf>
    <xf numFmtId="0" fontId="5" fillId="0" borderId="5" xfId="17">
      <alignment horizontal="center" vertical="top" textRotation="180"/>
    </xf>
    <xf numFmtId="1" fontId="5" fillId="0" borderId="1" xfId="18">
      <alignment horizontal="center" vertical="top"/>
    </xf>
    <xf numFmtId="0" fontId="1" fillId="0" borderId="1" xfId="19">
      <alignment horizontal="left" vertical="top"/>
    </xf>
    <xf numFmtId="1" fontId="7" fillId="0" borderId="1" xfId="20">
      <alignment horizontal="right" vertical="top"/>
    </xf>
    <xf numFmtId="1" fontId="7" fillId="0" borderId="6" xfId="21">
      <alignment horizontal="right" vertical="top"/>
    </xf>
    <xf numFmtId="164" fontId="3" fillId="0" borderId="1" xfId="22" applyFont="1" applyBorder="1" applyAlignment="1">
      <alignment horizontal="right" vertical="top"/>
    </xf>
    <xf numFmtId="164" fontId="3" fillId="0" borderId="6" xfId="22" applyFont="1" applyBorder="1" applyAlignment="1">
      <alignment horizontal="right" vertical="top"/>
    </xf>
    <xf numFmtId="165" fontId="3" fillId="0" borderId="1" xfId="23" applyFont="1" applyBorder="1" applyAlignment="1">
      <alignment horizontal="right" vertical="top"/>
    </xf>
    <xf numFmtId="0" fontId="4" fillId="0" borderId="1" xfId="24">
      <alignment horizontal="left" vertical="top" wrapText="1"/>
    </xf>
    <xf numFmtId="1" fontId="5" fillId="0" borderId="4" xfId="25">
      <alignment horizontal="center" vertical="center"/>
    </xf>
    <xf numFmtId="0" fontId="1" fillId="0" borderId="4" xfId="26">
      <alignment horizontal="left" vertical="center"/>
    </xf>
    <xf numFmtId="164" fontId="3" fillId="0" borderId="4" xfId="27">
      <alignment horizontal="right" vertical="center"/>
    </xf>
    <xf numFmtId="164" fontId="3" fillId="0" borderId="7" xfId="28">
      <alignment horizontal="right" vertical="center"/>
    </xf>
    <xf numFmtId="166" fontId="3" fillId="0" borderId="4" xfId="29" applyFont="1" applyAlignment="1">
      <alignment horizontal="right" vertical="center"/>
    </xf>
    <xf numFmtId="164" fontId="3" fillId="0" borderId="4" xfId="22" applyFont="1" applyBorder="1">
      <alignment horizontal="right" vertical="center"/>
    </xf>
    <xf numFmtId="164" fontId="3" fillId="0" borderId="7" xfId="22" applyFont="1" applyBorder="1">
      <alignment horizontal="right" vertical="center"/>
    </xf>
    <xf numFmtId="165" fontId="3" fillId="0" borderId="4" xfId="23" applyFont="1" applyBorder="1">
      <alignment horizontal="right" vertical="center"/>
    </xf>
    <xf numFmtId="0" fontId="4" fillId="0" borderId="4" xfId="30">
      <alignment horizontal="left" vertical="center" wrapText="1"/>
    </xf>
    <xf numFmtId="1" fontId="9" fillId="0" borderId="8" xfId="31" applyNumberFormat="1">
      <alignment horizontal="center" vertical="center"/>
    </xf>
    <xf numFmtId="164" fontId="3" fillId="1" borderId="1" xfId="32" applyNumberFormat="1" applyFont="1" applyBorder="1" applyAlignment="1">
      <alignment horizontal="right" vertical="top"/>
    </xf>
    <xf numFmtId="0" fontId="10" fillId="0" borderId="1" xfId="24" applyFont="1">
      <alignment horizontal="left" vertical="top" wrapText="1"/>
    </xf>
    <xf numFmtId="0" fontId="9" fillId="0" borderId="8" xfId="31" applyNumberFormat="1">
      <alignment horizontal="center" vertical="center"/>
    </xf>
    <xf numFmtId="164" fontId="3" fillId="1" borderId="4" xfId="32" applyNumberFormat="1" applyFont="1" applyBorder="1" applyAlignment="1">
      <alignment horizontal="right" vertical="center"/>
    </xf>
    <xf numFmtId="1" fontId="9" fillId="0" borderId="8" xfId="33" applyNumberFormat="1">
      <alignment horizontal="center" vertical="center"/>
    </xf>
    <xf numFmtId="0" fontId="9" fillId="0" borderId="8" xfId="33" applyNumberFormat="1">
      <alignment horizontal="center" vertical="center"/>
    </xf>
    <xf numFmtId="164" fontId="3" fillId="0" borderId="8" xfId="34" applyNumberFormat="1" applyFont="1" applyAlignment="1">
      <alignment horizontal="right" vertical="top"/>
    </xf>
    <xf numFmtId="0" fontId="0" fillId="0" borderId="8" xfId="34" applyNumberFormat="1" applyFont="1"/>
    <xf numFmtId="0" fontId="2" fillId="0" borderId="0" xfId="35">
      <alignment horizontal="centerContinuous"/>
    </xf>
    <xf numFmtId="0" fontId="2" fillId="0" borderId="9" xfId="36">
      <alignment horizontal="center" vertical="center"/>
    </xf>
    <xf numFmtId="0" fontId="5" fillId="0" borderId="10" xfId="37">
      <alignment horizontal="center" vertical="center"/>
    </xf>
    <xf numFmtId="0" fontId="1" fillId="0" borderId="11" xfId="38"/>
    <xf numFmtId="0" fontId="1" fillId="0" borderId="12" xfId="39">
      <alignment horizontal="left" vertical="center"/>
    </xf>
    <xf numFmtId="0" fontId="1" fillId="0" borderId="8" xfId="40">
      <alignment horizontal="center" vertical="center"/>
    </xf>
    <xf numFmtId="0" fontId="11" fillId="0" borderId="0" xfId="41" applyFont="1"/>
    <xf numFmtId="0" fontId="1" fillId="0" borderId="0" xfId="41"/>
    <xf numFmtId="0" fontId="12" fillId="0" borderId="0" xfId="42">
      <alignment horizontal="left"/>
    </xf>
    <xf numFmtId="0" fontId="13" fillId="0" borderId="13" xfId="43">
      <alignment horizontal="left"/>
    </xf>
    <xf numFmtId="0" fontId="13" fillId="0" borderId="13" xfId="44">
      <alignment horizontal="right"/>
    </xf>
    <xf numFmtId="0" fontId="13" fillId="0" borderId="13" xfId="45">
      <alignment horizontal="center"/>
    </xf>
    <xf numFmtId="0" fontId="15" fillId="0" borderId="0" xfId="46" applyFont="1">
      <alignment horizontal="left"/>
    </xf>
    <xf numFmtId="168" fontId="14" fillId="0" borderId="0" xfId="47" applyFont="1" applyBorder="1" applyAlignment="1">
      <alignment horizontal="right"/>
    </xf>
    <xf numFmtId="10" fontId="14" fillId="0" borderId="0" xfId="48">
      <alignment horizontal="right"/>
    </xf>
    <xf numFmtId="0" fontId="15" fillId="0" borderId="0" xfId="49">
      <alignment horizontal="center"/>
    </xf>
    <xf numFmtId="0" fontId="14" fillId="0" borderId="0" xfId="46">
      <alignment horizontal="left"/>
    </xf>
    <xf numFmtId="0" fontId="15" fillId="0" borderId="0" xfId="50">
      <alignment horizontal="right"/>
    </xf>
    <xf numFmtId="168" fontId="14" fillId="0" borderId="14" xfId="47" applyFont="1" applyBorder="1" applyAlignment="1">
      <alignment horizontal="right"/>
    </xf>
    <xf numFmtId="0" fontId="13" fillId="0" borderId="0" xfId="51">
      <alignment horizontal="right"/>
    </xf>
    <xf numFmtId="169" fontId="16" fillId="0" borderId="0" xfId="52">
      <alignment horizontal="left" indent="3"/>
    </xf>
  </cellXfs>
  <cellStyles count="53">
    <cellStyle name="erlsCandidate" xfId="46" xr:uid="{CFAEE997-41A8-4B55-8314-8379501EABB7}"/>
    <cellStyle name="erlsCandidateHeaderText" xfId="43" xr:uid="{225CBA80-BEE7-4165-9D4A-BB11E05B4829}"/>
    <cellStyle name="erlsCandidateTotal" xfId="50" xr:uid="{FC3AE02C-CD28-4BDC-909D-A79853445398}"/>
    <cellStyle name="erlsNumberHeaderText" xfId="44" xr:uid="{73029E8C-7D29-4ACC-9E5D-64758DBAECC7}"/>
    <cellStyle name="erlsPercentage" xfId="48" xr:uid="{3B3639E6-7D6A-4AF2-8756-4AE1BE8BA230}"/>
    <cellStyle name="erlsQuotaVote1" xfId="47" xr:uid="{B85197F0-7B40-46DB-816F-EAE33B26BF2E}"/>
    <cellStyle name="erlsStatus" xfId="49" xr:uid="{93A05923-C3C8-4972-A57D-9A90E4EAAC4E}"/>
    <cellStyle name="erlsStatusHeaderText" xfId="45" xr:uid="{7D05E8C6-28AD-4518-9846-4D0838E1C131}"/>
    <cellStyle name="erlsTimestamp" xfId="52" xr:uid="{A4C19727-C9DB-4860-8064-E29FB9C0A84E}"/>
    <cellStyle name="erlsTimestampText" xfId="51" xr:uid="{4F9C1F3C-6009-46E3-9B90-C23EB034673A}"/>
    <cellStyle name="erlsTitle" xfId="42" xr:uid="{03E19EAF-C6C9-4294-9EB2-4DD0F3E28F49}"/>
    <cellStyle name="ersCandidate" xfId="39" xr:uid="{721B8FAC-7DB4-472D-B58D-CF18BFCAFE26}"/>
    <cellStyle name="ersColumn1Text" xfId="36" xr:uid="{3E28BB69-F266-499D-B521-1D3BFF58F11C}"/>
    <cellStyle name="ersColumn2Text" xfId="37" xr:uid="{E4BA5F44-51DC-460F-9FD1-277DDB94C647}"/>
    <cellStyle name="ersColumn3Text" xfId="38" xr:uid="{9E113D2A-28C9-4C0A-80E9-4006EFB721F1}"/>
    <cellStyle name="ersNumber" xfId="40" xr:uid="{F020E59D-0E6B-4511-AF2E-09F21D63B579}"/>
    <cellStyle name="ersTieKey" xfId="41" xr:uid="{94FEE74E-E6FF-494F-B4D6-7CAD51119B59}"/>
    <cellStyle name="ersTitle" xfId="35" xr:uid="{2DE81757-A311-4C73-9830-4D92977164AB}"/>
    <cellStyle name="hcQuotaVote1" xfId="22" xr:uid="{3CD72DC3-1AA3-45E8-94C1-2DC424B44E36}"/>
    <cellStyle name="hcQuotaVote2" xfId="23" xr:uid="{E525F914-3AE3-4B50-85E3-E3F0554DC507}"/>
    <cellStyle name="hcTransferValue" xfId="29" xr:uid="{D0EA35BD-F050-484A-B8C4-6B90220473A2}"/>
    <cellStyle name="Normal" xfId="0" builtinId="0"/>
    <cellStyle name="Normal 2" xfId="1" xr:uid="{06EACC60-D530-4965-A73A-6818BD1FEE27}"/>
    <cellStyle name="ssC1Count" xfId="18" xr:uid="{7745FCAF-2408-49B1-80D2-D7BF8BD3F503}"/>
    <cellStyle name="ssC1Paper" xfId="20" xr:uid="{A8EE7A78-D447-4549-AB0D-BFCEC29210C9}"/>
    <cellStyle name="ssC1PartyTotalsPaper" xfId="21" xr:uid="{3BD092D1-D7C7-4C16-8238-52DDFECF0E55}"/>
    <cellStyle name="ssC1Remark" xfId="24" xr:uid="{1DA61AB8-6EAF-4DFD-AD33-A396CA2A907F}"/>
    <cellStyle name="ssC1Text" xfId="19" xr:uid="{2DE58251-BB8D-4BF3-9F73-82DDCAFD8EB1}"/>
    <cellStyle name="ssC2Count" xfId="25" xr:uid="{D90C8391-6C8F-410A-BD0B-424146A28F7F}"/>
    <cellStyle name="ssC2Paper" xfId="27" xr:uid="{561548AE-62C4-470A-9BC1-253E727EBAD7}"/>
    <cellStyle name="ssC2PartyTotalsPaper" xfId="28" xr:uid="{F5DC21B9-EDEE-4C81-9ECE-0A0ACBCE6E2A}"/>
    <cellStyle name="ssC2Remark" xfId="30" xr:uid="{2006AE2D-EDA3-4ED0-A0B8-57FAAC0A2054}"/>
    <cellStyle name="ssC2Text" xfId="26" xr:uid="{D5599080-B699-4CEF-9B16-2A5D1E3988B8}"/>
    <cellStyle name="ssCandidateText" xfId="16" xr:uid="{BF8A1FC0-F2A8-4C96-9C2B-B374F14376DE}"/>
    <cellStyle name="ssColumnHText" xfId="15" xr:uid="{3D4B1317-1E30-46D8-949E-ED10395068C6}"/>
    <cellStyle name="ssColumnTPartyTotalsText" xfId="13" xr:uid="{55575563-5FD3-427F-8E6E-3B3085F2A424}"/>
    <cellStyle name="ssColumnTText" xfId="11" xr:uid="{E57124EE-87D8-401C-9512-1D524F142459}"/>
    <cellStyle name="ssColumnVText" xfId="14" xr:uid="{58272FCF-5B38-49B9-AC35-1F9C6AB01615}"/>
    <cellStyle name="ssElectedPaper" xfId="31" xr:uid="{11297591-C587-475B-85DB-EF08B55E165B}"/>
    <cellStyle name="ssElectedVote" xfId="32" xr:uid="{3171C884-2FE1-4ABF-9A8E-1A94FADF17CD}"/>
    <cellStyle name="ssExcludedPaper" xfId="33" xr:uid="{725C2AB9-CB6E-48A7-844E-6062807DCBF8}"/>
    <cellStyle name="ssExcludedVote" xfId="34" xr:uid="{7286152C-BB71-42AB-929F-9195FE0A40B8}"/>
    <cellStyle name="ssHElectionName" xfId="3" xr:uid="{72434120-78B2-4383-AAA4-DF4C03DC7B5F}"/>
    <cellStyle name="ssHFormalPapers" xfId="5" xr:uid="{1579E8E6-2CB0-42AC-BF75-77AD4476ACB0}"/>
    <cellStyle name="ssHQuota1" xfId="6" xr:uid="{46159FFC-78BF-404B-B375-CDEF38947687}"/>
    <cellStyle name="ssHQuota2" xfId="4" xr:uid="{DC372689-5041-4A53-B011-9DB0F14C0FBE}"/>
    <cellStyle name="ssHQuota3" xfId="9" xr:uid="{155FFD94-87B3-4A79-A8C4-F6E9D23F3839}"/>
    <cellStyle name="ssHQuota4" xfId="8" xr:uid="{7F83DB1A-F0C0-4082-98ED-F3CAC99CFD0A}"/>
    <cellStyle name="ssHQuota5" xfId="7" xr:uid="{EB930D76-BC38-460F-81CD-EDDE1B9274CD}"/>
    <cellStyle name="ssHTableHeading" xfId="10" xr:uid="{C8C45375-56AC-4FDF-B76E-0DD579DD3436}"/>
    <cellStyle name="ssHTitle" xfId="2" xr:uid="{8E44368F-1964-4E3B-8910-04354814FD8E}"/>
    <cellStyle name="ssPartyText" xfId="12" xr:uid="{75FFF917-4110-474C-904B-DFAACAD80B04}"/>
    <cellStyle name="ssPartyTotalsText" xfId="17" xr:uid="{C52C2011-B29D-437A-8DCF-7127C09D89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300989</xdr:colOff>
      <xdr:row>12</xdr:row>
      <xdr:rowOff>3799</xdr:rowOff>
    </xdr:from>
    <xdr:to>
      <xdr:col>17</xdr:col>
      <xdr:colOff>300989</xdr:colOff>
      <xdr:row>152</xdr:row>
      <xdr:rowOff>9507</xdr:rowOff>
    </xdr:to>
    <xdr:cxnSp macro="">
      <xdr:nvCxnSpPr>
        <xdr:cNvPr id="2" name="ssLine14">
          <a:extLst>
            <a:ext uri="{FF2B5EF4-FFF2-40B4-BE49-F238E27FC236}">
              <a16:creationId xmlns:a16="http://schemas.microsoft.com/office/drawing/2014/main" id="{E046A667-4235-4FCC-888C-E866112EBE8E}"/>
            </a:ext>
          </a:extLst>
        </xdr:cNvPr>
        <xdr:cNvCxnSpPr/>
      </xdr:nvCxnSpPr>
      <xdr:spPr>
        <a:xfrm>
          <a:off x="14512289" y="3379459"/>
          <a:ext cx="0" cy="2454210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266701</xdr:colOff>
      <xdr:row>14</xdr:row>
      <xdr:rowOff>3800</xdr:rowOff>
    </xdr:from>
    <xdr:to>
      <xdr:col>44</xdr:col>
      <xdr:colOff>266701</xdr:colOff>
      <xdr:row>152</xdr:row>
      <xdr:rowOff>9507</xdr:rowOff>
    </xdr:to>
    <xdr:cxnSp macro="">
      <xdr:nvCxnSpPr>
        <xdr:cNvPr id="3" name="ssLine34">
          <a:extLst>
            <a:ext uri="{FF2B5EF4-FFF2-40B4-BE49-F238E27FC236}">
              <a16:creationId xmlns:a16="http://schemas.microsoft.com/office/drawing/2014/main" id="{5DF4CF66-01B8-4B62-A84B-8DD0693A118E}"/>
            </a:ext>
          </a:extLst>
        </xdr:cNvPr>
        <xdr:cNvCxnSpPr/>
      </xdr:nvCxnSpPr>
      <xdr:spPr>
        <a:xfrm>
          <a:off x="25968961" y="3729980"/>
          <a:ext cx="0" cy="2419158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266701</xdr:colOff>
      <xdr:row>18</xdr:row>
      <xdr:rowOff>3800</xdr:rowOff>
    </xdr:from>
    <xdr:to>
      <xdr:col>43</xdr:col>
      <xdr:colOff>266701</xdr:colOff>
      <xdr:row>152</xdr:row>
      <xdr:rowOff>9508</xdr:rowOff>
    </xdr:to>
    <xdr:cxnSp macro="">
      <xdr:nvCxnSpPr>
        <xdr:cNvPr id="4" name="ssLine33">
          <a:extLst>
            <a:ext uri="{FF2B5EF4-FFF2-40B4-BE49-F238E27FC236}">
              <a16:creationId xmlns:a16="http://schemas.microsoft.com/office/drawing/2014/main" id="{4B51935F-865C-4CEB-94A8-38E9EF82988E}"/>
            </a:ext>
          </a:extLst>
        </xdr:cNvPr>
        <xdr:cNvCxnSpPr/>
      </xdr:nvCxnSpPr>
      <xdr:spPr>
        <a:xfrm>
          <a:off x="25435561" y="4431020"/>
          <a:ext cx="0" cy="2349054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266701</xdr:colOff>
      <xdr:row>22</xdr:row>
      <xdr:rowOff>3802</xdr:rowOff>
    </xdr:from>
    <xdr:to>
      <xdr:col>45</xdr:col>
      <xdr:colOff>266701</xdr:colOff>
      <xdr:row>152</xdr:row>
      <xdr:rowOff>9510</xdr:rowOff>
    </xdr:to>
    <xdr:cxnSp macro="">
      <xdr:nvCxnSpPr>
        <xdr:cNvPr id="5" name="ssLine35">
          <a:extLst>
            <a:ext uri="{FF2B5EF4-FFF2-40B4-BE49-F238E27FC236}">
              <a16:creationId xmlns:a16="http://schemas.microsoft.com/office/drawing/2014/main" id="{80B46B0C-9FFC-4DF3-A94F-0B8AD24D540F}"/>
            </a:ext>
          </a:extLst>
        </xdr:cNvPr>
        <xdr:cNvCxnSpPr/>
      </xdr:nvCxnSpPr>
      <xdr:spPr>
        <a:xfrm>
          <a:off x="26502361" y="5132062"/>
          <a:ext cx="0" cy="2278950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266701</xdr:colOff>
      <xdr:row>26</xdr:row>
      <xdr:rowOff>3802</xdr:rowOff>
    </xdr:from>
    <xdr:to>
      <xdr:col>41</xdr:col>
      <xdr:colOff>266701</xdr:colOff>
      <xdr:row>152</xdr:row>
      <xdr:rowOff>9501</xdr:rowOff>
    </xdr:to>
    <xdr:cxnSp macro="">
      <xdr:nvCxnSpPr>
        <xdr:cNvPr id="6" name="ssLine32">
          <a:extLst>
            <a:ext uri="{FF2B5EF4-FFF2-40B4-BE49-F238E27FC236}">
              <a16:creationId xmlns:a16="http://schemas.microsoft.com/office/drawing/2014/main" id="{27286B30-0476-44CD-B30C-2322799507CC}"/>
            </a:ext>
          </a:extLst>
        </xdr:cNvPr>
        <xdr:cNvCxnSpPr/>
      </xdr:nvCxnSpPr>
      <xdr:spPr>
        <a:xfrm>
          <a:off x="24902161" y="5833102"/>
          <a:ext cx="0" cy="2208845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266701</xdr:colOff>
      <xdr:row>30</xdr:row>
      <xdr:rowOff>3803</xdr:rowOff>
    </xdr:from>
    <xdr:to>
      <xdr:col>46</xdr:col>
      <xdr:colOff>266701</xdr:colOff>
      <xdr:row>152</xdr:row>
      <xdr:rowOff>9505</xdr:rowOff>
    </xdr:to>
    <xdr:cxnSp macro="">
      <xdr:nvCxnSpPr>
        <xdr:cNvPr id="7" name="ssLine36">
          <a:extLst>
            <a:ext uri="{FF2B5EF4-FFF2-40B4-BE49-F238E27FC236}">
              <a16:creationId xmlns:a16="http://schemas.microsoft.com/office/drawing/2014/main" id="{07D042F3-2526-4839-BF79-DD6F607AFC72}"/>
            </a:ext>
          </a:extLst>
        </xdr:cNvPr>
        <xdr:cNvCxnSpPr/>
      </xdr:nvCxnSpPr>
      <xdr:spPr>
        <a:xfrm>
          <a:off x="27035761" y="6534143"/>
          <a:ext cx="0" cy="21387422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34</xdr:row>
      <xdr:rowOff>3803</xdr:rowOff>
    </xdr:from>
    <xdr:to>
      <xdr:col>9</xdr:col>
      <xdr:colOff>266700</xdr:colOff>
      <xdr:row>152</xdr:row>
      <xdr:rowOff>9502</xdr:rowOff>
    </xdr:to>
    <xdr:cxnSp macro="">
      <xdr:nvCxnSpPr>
        <xdr:cNvPr id="8" name="ssLine7">
          <a:extLst>
            <a:ext uri="{FF2B5EF4-FFF2-40B4-BE49-F238E27FC236}">
              <a16:creationId xmlns:a16="http://schemas.microsoft.com/office/drawing/2014/main" id="{35F4BE58-DEE3-4FDB-81C3-71176D1914A2}"/>
            </a:ext>
          </a:extLst>
        </xdr:cNvPr>
        <xdr:cNvCxnSpPr/>
      </xdr:nvCxnSpPr>
      <xdr:spPr>
        <a:xfrm>
          <a:off x="10538460" y="7235183"/>
          <a:ext cx="0" cy="2068637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266700</xdr:colOff>
      <xdr:row>38</xdr:row>
      <xdr:rowOff>3803</xdr:rowOff>
    </xdr:from>
    <xdr:to>
      <xdr:col>28</xdr:col>
      <xdr:colOff>266700</xdr:colOff>
      <xdr:row>152</xdr:row>
      <xdr:rowOff>9504</xdr:rowOff>
    </xdr:to>
    <xdr:cxnSp macro="">
      <xdr:nvCxnSpPr>
        <xdr:cNvPr id="9" name="ssLine22">
          <a:extLst>
            <a:ext uri="{FF2B5EF4-FFF2-40B4-BE49-F238E27FC236}">
              <a16:creationId xmlns:a16="http://schemas.microsoft.com/office/drawing/2014/main" id="{A42E453E-884F-4C0F-8DD0-C9B8566A939F}"/>
            </a:ext>
          </a:extLst>
        </xdr:cNvPr>
        <xdr:cNvCxnSpPr/>
      </xdr:nvCxnSpPr>
      <xdr:spPr>
        <a:xfrm>
          <a:off x="19088100" y="7936223"/>
          <a:ext cx="0" cy="1998534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42</xdr:row>
      <xdr:rowOff>3803</xdr:rowOff>
    </xdr:from>
    <xdr:to>
      <xdr:col>7</xdr:col>
      <xdr:colOff>266700</xdr:colOff>
      <xdr:row>152</xdr:row>
      <xdr:rowOff>9503</xdr:rowOff>
    </xdr:to>
    <xdr:cxnSp macro="">
      <xdr:nvCxnSpPr>
        <xdr:cNvPr id="10" name="ssLine5">
          <a:extLst>
            <a:ext uri="{FF2B5EF4-FFF2-40B4-BE49-F238E27FC236}">
              <a16:creationId xmlns:a16="http://schemas.microsoft.com/office/drawing/2014/main" id="{D166FB3A-02F8-4A72-B66E-7499E875760F}"/>
            </a:ext>
          </a:extLst>
        </xdr:cNvPr>
        <xdr:cNvCxnSpPr/>
      </xdr:nvCxnSpPr>
      <xdr:spPr>
        <a:xfrm>
          <a:off x="9403080" y="8637263"/>
          <a:ext cx="0" cy="19284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266700</xdr:colOff>
      <xdr:row>46</xdr:row>
      <xdr:rowOff>3804</xdr:rowOff>
    </xdr:from>
    <xdr:to>
      <xdr:col>27</xdr:col>
      <xdr:colOff>266700</xdr:colOff>
      <xdr:row>152</xdr:row>
      <xdr:rowOff>9503</xdr:rowOff>
    </xdr:to>
    <xdr:cxnSp macro="">
      <xdr:nvCxnSpPr>
        <xdr:cNvPr id="11" name="ssLine21">
          <a:extLst>
            <a:ext uri="{FF2B5EF4-FFF2-40B4-BE49-F238E27FC236}">
              <a16:creationId xmlns:a16="http://schemas.microsoft.com/office/drawing/2014/main" id="{E23CB745-3BDF-4A42-A038-6F2300BF9A04}"/>
            </a:ext>
          </a:extLst>
        </xdr:cNvPr>
        <xdr:cNvCxnSpPr/>
      </xdr:nvCxnSpPr>
      <xdr:spPr>
        <a:xfrm>
          <a:off x="18554700" y="9338304"/>
          <a:ext cx="0" cy="1858325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50</xdr:row>
      <xdr:rowOff>3805</xdr:rowOff>
    </xdr:from>
    <xdr:to>
      <xdr:col>6</xdr:col>
      <xdr:colOff>266700</xdr:colOff>
      <xdr:row>152</xdr:row>
      <xdr:rowOff>9508</xdr:rowOff>
    </xdr:to>
    <xdr:cxnSp macro="">
      <xdr:nvCxnSpPr>
        <xdr:cNvPr id="12" name="ssLine4">
          <a:extLst>
            <a:ext uri="{FF2B5EF4-FFF2-40B4-BE49-F238E27FC236}">
              <a16:creationId xmlns:a16="http://schemas.microsoft.com/office/drawing/2014/main" id="{F650CD27-AD6F-4251-8209-A53296470A3B}"/>
            </a:ext>
          </a:extLst>
        </xdr:cNvPr>
        <xdr:cNvCxnSpPr/>
      </xdr:nvCxnSpPr>
      <xdr:spPr>
        <a:xfrm>
          <a:off x="8869680" y="10039345"/>
          <a:ext cx="0" cy="17882223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54</xdr:row>
      <xdr:rowOff>3805</xdr:rowOff>
    </xdr:from>
    <xdr:to>
      <xdr:col>3</xdr:col>
      <xdr:colOff>266700</xdr:colOff>
      <xdr:row>152</xdr:row>
      <xdr:rowOff>9509</xdr:rowOff>
    </xdr:to>
    <xdr:cxnSp macro="">
      <xdr:nvCxnSpPr>
        <xdr:cNvPr id="13" name="ssLine1">
          <a:extLst>
            <a:ext uri="{FF2B5EF4-FFF2-40B4-BE49-F238E27FC236}">
              <a16:creationId xmlns:a16="http://schemas.microsoft.com/office/drawing/2014/main" id="{C49AF5C6-3D3D-4310-B329-14D681777E42}"/>
            </a:ext>
          </a:extLst>
        </xdr:cNvPr>
        <xdr:cNvCxnSpPr/>
      </xdr:nvCxnSpPr>
      <xdr:spPr>
        <a:xfrm>
          <a:off x="7200900" y="10740385"/>
          <a:ext cx="0" cy="17181184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58</xdr:row>
      <xdr:rowOff>3804</xdr:rowOff>
    </xdr:from>
    <xdr:to>
      <xdr:col>25</xdr:col>
      <xdr:colOff>266700</xdr:colOff>
      <xdr:row>152</xdr:row>
      <xdr:rowOff>9508</xdr:rowOff>
    </xdr:to>
    <xdr:cxnSp macro="">
      <xdr:nvCxnSpPr>
        <xdr:cNvPr id="14" name="ssLine19">
          <a:extLst>
            <a:ext uri="{FF2B5EF4-FFF2-40B4-BE49-F238E27FC236}">
              <a16:creationId xmlns:a16="http://schemas.microsoft.com/office/drawing/2014/main" id="{DCF416E4-D80D-4B2A-84A9-0C782FC36392}"/>
            </a:ext>
          </a:extLst>
        </xdr:cNvPr>
        <xdr:cNvCxnSpPr/>
      </xdr:nvCxnSpPr>
      <xdr:spPr>
        <a:xfrm>
          <a:off x="17419320" y="11441424"/>
          <a:ext cx="0" cy="16480144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300990</xdr:colOff>
      <xdr:row>62</xdr:row>
      <xdr:rowOff>3804</xdr:rowOff>
    </xdr:from>
    <xdr:to>
      <xdr:col>5</xdr:col>
      <xdr:colOff>300990</xdr:colOff>
      <xdr:row>152</xdr:row>
      <xdr:rowOff>9508</xdr:rowOff>
    </xdr:to>
    <xdr:cxnSp macro="">
      <xdr:nvCxnSpPr>
        <xdr:cNvPr id="15" name="ssLine3">
          <a:extLst>
            <a:ext uri="{FF2B5EF4-FFF2-40B4-BE49-F238E27FC236}">
              <a16:creationId xmlns:a16="http://schemas.microsoft.com/office/drawing/2014/main" id="{7F95F885-AFCB-4428-87DB-30F3A1B30990}"/>
            </a:ext>
          </a:extLst>
        </xdr:cNvPr>
        <xdr:cNvCxnSpPr/>
      </xdr:nvCxnSpPr>
      <xdr:spPr>
        <a:xfrm>
          <a:off x="8301990" y="12142464"/>
          <a:ext cx="0" cy="15779104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300990</xdr:colOff>
      <xdr:row>66</xdr:row>
      <xdr:rowOff>3804</xdr:rowOff>
    </xdr:from>
    <xdr:to>
      <xdr:col>32</xdr:col>
      <xdr:colOff>300990</xdr:colOff>
      <xdr:row>152</xdr:row>
      <xdr:rowOff>9508</xdr:rowOff>
    </xdr:to>
    <xdr:cxnSp macro="">
      <xdr:nvCxnSpPr>
        <xdr:cNvPr id="16" name="ssLine25">
          <a:extLst>
            <a:ext uri="{FF2B5EF4-FFF2-40B4-BE49-F238E27FC236}">
              <a16:creationId xmlns:a16="http://schemas.microsoft.com/office/drawing/2014/main" id="{FA8F1E8B-86DB-49C6-A1C5-B02D4DA170A7}"/>
            </a:ext>
          </a:extLst>
        </xdr:cNvPr>
        <xdr:cNvCxnSpPr/>
      </xdr:nvCxnSpPr>
      <xdr:spPr>
        <a:xfrm>
          <a:off x="20791170" y="12843504"/>
          <a:ext cx="0" cy="15078064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70</xdr:row>
      <xdr:rowOff>3804</xdr:rowOff>
    </xdr:from>
    <xdr:to>
      <xdr:col>16</xdr:col>
      <xdr:colOff>266700</xdr:colOff>
      <xdr:row>152</xdr:row>
      <xdr:rowOff>9510</xdr:rowOff>
    </xdr:to>
    <xdr:cxnSp macro="">
      <xdr:nvCxnSpPr>
        <xdr:cNvPr id="17" name="ssLine13">
          <a:extLst>
            <a:ext uri="{FF2B5EF4-FFF2-40B4-BE49-F238E27FC236}">
              <a16:creationId xmlns:a16="http://schemas.microsoft.com/office/drawing/2014/main" id="{271AF1DB-4DBB-4289-884B-95B2B4FDC330}"/>
            </a:ext>
          </a:extLst>
        </xdr:cNvPr>
        <xdr:cNvCxnSpPr/>
      </xdr:nvCxnSpPr>
      <xdr:spPr>
        <a:xfrm>
          <a:off x="13944600" y="13544544"/>
          <a:ext cx="0" cy="14377026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300990</xdr:colOff>
      <xdr:row>74</xdr:row>
      <xdr:rowOff>3806</xdr:rowOff>
    </xdr:from>
    <xdr:to>
      <xdr:col>39</xdr:col>
      <xdr:colOff>300990</xdr:colOff>
      <xdr:row>152</xdr:row>
      <xdr:rowOff>9514</xdr:rowOff>
    </xdr:to>
    <xdr:cxnSp macro="">
      <xdr:nvCxnSpPr>
        <xdr:cNvPr id="18" name="ssLine31">
          <a:extLst>
            <a:ext uri="{FF2B5EF4-FFF2-40B4-BE49-F238E27FC236}">
              <a16:creationId xmlns:a16="http://schemas.microsoft.com/office/drawing/2014/main" id="{4029B82F-2ECD-4DAA-BCE6-D3FC4CD21BE5}"/>
            </a:ext>
          </a:extLst>
        </xdr:cNvPr>
        <xdr:cNvCxnSpPr/>
      </xdr:nvCxnSpPr>
      <xdr:spPr>
        <a:xfrm>
          <a:off x="24334470" y="14245586"/>
          <a:ext cx="0" cy="136759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300990</xdr:colOff>
      <xdr:row>78</xdr:row>
      <xdr:rowOff>3806</xdr:rowOff>
    </xdr:from>
    <xdr:to>
      <xdr:col>34</xdr:col>
      <xdr:colOff>300990</xdr:colOff>
      <xdr:row>152</xdr:row>
      <xdr:rowOff>9512</xdr:rowOff>
    </xdr:to>
    <xdr:cxnSp macro="">
      <xdr:nvCxnSpPr>
        <xdr:cNvPr id="19" name="ssLine27">
          <a:extLst>
            <a:ext uri="{FF2B5EF4-FFF2-40B4-BE49-F238E27FC236}">
              <a16:creationId xmlns:a16="http://schemas.microsoft.com/office/drawing/2014/main" id="{D2985A34-0A44-49F8-A25B-8F0F7A04902D}"/>
            </a:ext>
          </a:extLst>
        </xdr:cNvPr>
        <xdr:cNvCxnSpPr/>
      </xdr:nvCxnSpPr>
      <xdr:spPr>
        <a:xfrm>
          <a:off x="21995130" y="14946626"/>
          <a:ext cx="0" cy="12974946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300991</xdr:colOff>
      <xdr:row>82</xdr:row>
      <xdr:rowOff>3809</xdr:rowOff>
    </xdr:from>
    <xdr:to>
      <xdr:col>26</xdr:col>
      <xdr:colOff>300991</xdr:colOff>
      <xdr:row>152</xdr:row>
      <xdr:rowOff>9519</xdr:rowOff>
    </xdr:to>
    <xdr:cxnSp macro="">
      <xdr:nvCxnSpPr>
        <xdr:cNvPr id="20" name="ssLine20">
          <a:extLst>
            <a:ext uri="{FF2B5EF4-FFF2-40B4-BE49-F238E27FC236}">
              <a16:creationId xmlns:a16="http://schemas.microsoft.com/office/drawing/2014/main" id="{4651D4D2-1BA4-4E8C-BE02-2D45C4D34365}"/>
            </a:ext>
          </a:extLst>
        </xdr:cNvPr>
        <xdr:cNvCxnSpPr/>
      </xdr:nvCxnSpPr>
      <xdr:spPr>
        <a:xfrm>
          <a:off x="17987011" y="15647669"/>
          <a:ext cx="0" cy="1227391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300990</xdr:colOff>
      <xdr:row>86</xdr:row>
      <xdr:rowOff>3807</xdr:rowOff>
    </xdr:from>
    <xdr:to>
      <xdr:col>11</xdr:col>
      <xdr:colOff>300990</xdr:colOff>
      <xdr:row>152</xdr:row>
      <xdr:rowOff>9517</xdr:rowOff>
    </xdr:to>
    <xdr:cxnSp macro="">
      <xdr:nvCxnSpPr>
        <xdr:cNvPr id="21" name="ssLine8">
          <a:extLst>
            <a:ext uri="{FF2B5EF4-FFF2-40B4-BE49-F238E27FC236}">
              <a16:creationId xmlns:a16="http://schemas.microsoft.com/office/drawing/2014/main" id="{3F98D98D-A43C-473E-A900-C910AF953042}"/>
            </a:ext>
          </a:extLst>
        </xdr:cNvPr>
        <xdr:cNvCxnSpPr/>
      </xdr:nvCxnSpPr>
      <xdr:spPr>
        <a:xfrm>
          <a:off x="11106150" y="16348707"/>
          <a:ext cx="0" cy="1157287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300990</xdr:colOff>
      <xdr:row>90</xdr:row>
      <xdr:rowOff>3808</xdr:rowOff>
    </xdr:from>
    <xdr:to>
      <xdr:col>21</xdr:col>
      <xdr:colOff>300990</xdr:colOff>
      <xdr:row>152</xdr:row>
      <xdr:rowOff>9520</xdr:rowOff>
    </xdr:to>
    <xdr:cxnSp macro="">
      <xdr:nvCxnSpPr>
        <xdr:cNvPr id="22" name="ssLine17">
          <a:extLst>
            <a:ext uri="{FF2B5EF4-FFF2-40B4-BE49-F238E27FC236}">
              <a16:creationId xmlns:a16="http://schemas.microsoft.com/office/drawing/2014/main" id="{D3D7EB8B-0B53-4B0E-95B8-D17C6F53BC2F}"/>
            </a:ext>
          </a:extLst>
        </xdr:cNvPr>
        <xdr:cNvCxnSpPr/>
      </xdr:nvCxnSpPr>
      <xdr:spPr>
        <a:xfrm>
          <a:off x="16249650" y="17049748"/>
          <a:ext cx="0" cy="10871832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94</xdr:row>
      <xdr:rowOff>3808</xdr:rowOff>
    </xdr:from>
    <xdr:to>
      <xdr:col>14</xdr:col>
      <xdr:colOff>300990</xdr:colOff>
      <xdr:row>152</xdr:row>
      <xdr:rowOff>9518</xdr:rowOff>
    </xdr:to>
    <xdr:cxnSp macro="">
      <xdr:nvCxnSpPr>
        <xdr:cNvPr id="23" name="ssLine11">
          <a:extLst>
            <a:ext uri="{FF2B5EF4-FFF2-40B4-BE49-F238E27FC236}">
              <a16:creationId xmlns:a16="http://schemas.microsoft.com/office/drawing/2014/main" id="{3D5A76C4-8523-4D7D-B8DD-E3CD4E3626D2}"/>
            </a:ext>
          </a:extLst>
        </xdr:cNvPr>
        <xdr:cNvCxnSpPr/>
      </xdr:nvCxnSpPr>
      <xdr:spPr>
        <a:xfrm>
          <a:off x="12843510" y="17750788"/>
          <a:ext cx="0" cy="1017079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300990</xdr:colOff>
      <xdr:row>97</xdr:row>
      <xdr:rowOff>175259</xdr:rowOff>
    </xdr:from>
    <xdr:to>
      <xdr:col>8</xdr:col>
      <xdr:colOff>300990</xdr:colOff>
      <xdr:row>152</xdr:row>
      <xdr:rowOff>9521</xdr:rowOff>
    </xdr:to>
    <xdr:cxnSp macro="">
      <xdr:nvCxnSpPr>
        <xdr:cNvPr id="24" name="ssLine6">
          <a:extLst>
            <a:ext uri="{FF2B5EF4-FFF2-40B4-BE49-F238E27FC236}">
              <a16:creationId xmlns:a16="http://schemas.microsoft.com/office/drawing/2014/main" id="{F1E135B3-6084-4E79-9982-6C2D0C81A9CF}"/>
            </a:ext>
          </a:extLst>
        </xdr:cNvPr>
        <xdr:cNvCxnSpPr/>
      </xdr:nvCxnSpPr>
      <xdr:spPr>
        <a:xfrm>
          <a:off x="9970770" y="18448019"/>
          <a:ext cx="0" cy="9473562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300991</xdr:colOff>
      <xdr:row>102</xdr:row>
      <xdr:rowOff>1</xdr:rowOff>
    </xdr:from>
    <xdr:to>
      <xdr:col>35</xdr:col>
      <xdr:colOff>300991</xdr:colOff>
      <xdr:row>152</xdr:row>
      <xdr:rowOff>9526</xdr:rowOff>
    </xdr:to>
    <xdr:cxnSp macro="">
      <xdr:nvCxnSpPr>
        <xdr:cNvPr id="25" name="ssLine28">
          <a:extLst>
            <a:ext uri="{FF2B5EF4-FFF2-40B4-BE49-F238E27FC236}">
              <a16:creationId xmlns:a16="http://schemas.microsoft.com/office/drawing/2014/main" id="{3E60E799-EF35-47B4-B448-B6C15DC249B9}"/>
            </a:ext>
          </a:extLst>
        </xdr:cNvPr>
        <xdr:cNvCxnSpPr/>
      </xdr:nvCxnSpPr>
      <xdr:spPr>
        <a:xfrm>
          <a:off x="22597111" y="19149061"/>
          <a:ext cx="0" cy="877252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266700</xdr:colOff>
      <xdr:row>103</xdr:row>
      <xdr:rowOff>175259</xdr:rowOff>
    </xdr:from>
    <xdr:to>
      <xdr:col>31</xdr:col>
      <xdr:colOff>266700</xdr:colOff>
      <xdr:row>152</xdr:row>
      <xdr:rowOff>9523</xdr:rowOff>
    </xdr:to>
    <xdr:cxnSp macro="">
      <xdr:nvCxnSpPr>
        <xdr:cNvPr id="26" name="ssLine24">
          <a:extLst>
            <a:ext uri="{FF2B5EF4-FFF2-40B4-BE49-F238E27FC236}">
              <a16:creationId xmlns:a16="http://schemas.microsoft.com/office/drawing/2014/main" id="{84C8F46B-8D9B-48E8-864B-BD51F4EBDECD}"/>
            </a:ext>
          </a:extLst>
        </xdr:cNvPr>
        <xdr:cNvCxnSpPr/>
      </xdr:nvCxnSpPr>
      <xdr:spPr>
        <a:xfrm>
          <a:off x="20223480" y="19499579"/>
          <a:ext cx="0" cy="8422004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300990</xdr:colOff>
      <xdr:row>107</xdr:row>
      <xdr:rowOff>175259</xdr:rowOff>
    </xdr:from>
    <xdr:to>
      <xdr:col>23</xdr:col>
      <xdr:colOff>300990</xdr:colOff>
      <xdr:row>152</xdr:row>
      <xdr:rowOff>9523</xdr:rowOff>
    </xdr:to>
    <xdr:cxnSp macro="">
      <xdr:nvCxnSpPr>
        <xdr:cNvPr id="27" name="ssLine18">
          <a:extLst>
            <a:ext uri="{FF2B5EF4-FFF2-40B4-BE49-F238E27FC236}">
              <a16:creationId xmlns:a16="http://schemas.microsoft.com/office/drawing/2014/main" id="{6F061295-59D5-4FA3-A0E5-491676B922E5}"/>
            </a:ext>
          </a:extLst>
        </xdr:cNvPr>
        <xdr:cNvCxnSpPr/>
      </xdr:nvCxnSpPr>
      <xdr:spPr>
        <a:xfrm>
          <a:off x="16851630" y="20200619"/>
          <a:ext cx="0" cy="7720964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300990</xdr:colOff>
      <xdr:row>114</xdr:row>
      <xdr:rowOff>0</xdr:rowOff>
    </xdr:from>
    <xdr:to>
      <xdr:col>13</xdr:col>
      <xdr:colOff>300990</xdr:colOff>
      <xdr:row>152</xdr:row>
      <xdr:rowOff>9525</xdr:rowOff>
    </xdr:to>
    <xdr:cxnSp macro="">
      <xdr:nvCxnSpPr>
        <xdr:cNvPr id="28" name="ssLine10">
          <a:extLst>
            <a:ext uri="{FF2B5EF4-FFF2-40B4-BE49-F238E27FC236}">
              <a16:creationId xmlns:a16="http://schemas.microsoft.com/office/drawing/2014/main" id="{3552627C-46E2-4A28-A2EE-135FC9FB852D}"/>
            </a:ext>
          </a:extLst>
        </xdr:cNvPr>
        <xdr:cNvCxnSpPr/>
      </xdr:nvCxnSpPr>
      <xdr:spPr>
        <a:xfrm>
          <a:off x="12241530" y="21252180"/>
          <a:ext cx="0" cy="666940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266700</xdr:colOff>
      <xdr:row>116</xdr:row>
      <xdr:rowOff>0</xdr:rowOff>
    </xdr:from>
    <xdr:to>
      <xdr:col>36</xdr:col>
      <xdr:colOff>266700</xdr:colOff>
      <xdr:row>152</xdr:row>
      <xdr:rowOff>9525</xdr:rowOff>
    </xdr:to>
    <xdr:cxnSp macro="">
      <xdr:nvCxnSpPr>
        <xdr:cNvPr id="29" name="ssLine29">
          <a:extLst>
            <a:ext uri="{FF2B5EF4-FFF2-40B4-BE49-F238E27FC236}">
              <a16:creationId xmlns:a16="http://schemas.microsoft.com/office/drawing/2014/main" id="{08CC9583-B470-4BAC-86DF-300322EB2610}"/>
            </a:ext>
          </a:extLst>
        </xdr:cNvPr>
        <xdr:cNvCxnSpPr/>
      </xdr:nvCxnSpPr>
      <xdr:spPr>
        <a:xfrm>
          <a:off x="23164800" y="21602700"/>
          <a:ext cx="0" cy="631888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300989</xdr:colOff>
      <xdr:row>122</xdr:row>
      <xdr:rowOff>1</xdr:rowOff>
    </xdr:from>
    <xdr:to>
      <xdr:col>29</xdr:col>
      <xdr:colOff>300989</xdr:colOff>
      <xdr:row>152</xdr:row>
      <xdr:rowOff>9526</xdr:rowOff>
    </xdr:to>
    <xdr:cxnSp macro="">
      <xdr:nvCxnSpPr>
        <xdr:cNvPr id="30" name="ssLine23">
          <a:extLst>
            <a:ext uri="{FF2B5EF4-FFF2-40B4-BE49-F238E27FC236}">
              <a16:creationId xmlns:a16="http://schemas.microsoft.com/office/drawing/2014/main" id="{D9530817-AE38-4F92-BA25-C2A6ED803109}"/>
            </a:ext>
          </a:extLst>
        </xdr:cNvPr>
        <xdr:cNvCxnSpPr/>
      </xdr:nvCxnSpPr>
      <xdr:spPr>
        <a:xfrm>
          <a:off x="19655789" y="22654261"/>
          <a:ext cx="0" cy="526732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124</xdr:row>
      <xdr:rowOff>0</xdr:rowOff>
    </xdr:from>
    <xdr:to>
      <xdr:col>12</xdr:col>
      <xdr:colOff>266700</xdr:colOff>
      <xdr:row>152</xdr:row>
      <xdr:rowOff>9525</xdr:rowOff>
    </xdr:to>
    <xdr:cxnSp macro="">
      <xdr:nvCxnSpPr>
        <xdr:cNvPr id="31" name="ssLine9">
          <a:extLst>
            <a:ext uri="{FF2B5EF4-FFF2-40B4-BE49-F238E27FC236}">
              <a16:creationId xmlns:a16="http://schemas.microsoft.com/office/drawing/2014/main" id="{E607C7E4-72C2-457E-A507-E5799D01170B}"/>
            </a:ext>
          </a:extLst>
        </xdr:cNvPr>
        <xdr:cNvCxnSpPr/>
      </xdr:nvCxnSpPr>
      <xdr:spPr>
        <a:xfrm>
          <a:off x="11673840" y="23004780"/>
          <a:ext cx="0" cy="491680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300990</xdr:colOff>
      <xdr:row>132</xdr:row>
      <xdr:rowOff>1</xdr:rowOff>
    </xdr:from>
    <xdr:to>
      <xdr:col>20</xdr:col>
      <xdr:colOff>300990</xdr:colOff>
      <xdr:row>152</xdr:row>
      <xdr:rowOff>9526</xdr:rowOff>
    </xdr:to>
    <xdr:cxnSp macro="">
      <xdr:nvCxnSpPr>
        <xdr:cNvPr id="32" name="ssLine16">
          <a:extLst>
            <a:ext uri="{FF2B5EF4-FFF2-40B4-BE49-F238E27FC236}">
              <a16:creationId xmlns:a16="http://schemas.microsoft.com/office/drawing/2014/main" id="{A6C748F8-B98B-47CC-8AD3-ED87A0A38977}"/>
            </a:ext>
          </a:extLst>
        </xdr:cNvPr>
        <xdr:cNvCxnSpPr/>
      </xdr:nvCxnSpPr>
      <xdr:spPr>
        <a:xfrm>
          <a:off x="15647670" y="24406861"/>
          <a:ext cx="0" cy="351472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300990</xdr:colOff>
      <xdr:row>142</xdr:row>
      <xdr:rowOff>1</xdr:rowOff>
    </xdr:from>
    <xdr:to>
      <xdr:col>33</xdr:col>
      <xdr:colOff>300990</xdr:colOff>
      <xdr:row>152</xdr:row>
      <xdr:rowOff>9526</xdr:rowOff>
    </xdr:to>
    <xdr:cxnSp macro="">
      <xdr:nvCxnSpPr>
        <xdr:cNvPr id="33" name="ssLine26">
          <a:extLst>
            <a:ext uri="{FF2B5EF4-FFF2-40B4-BE49-F238E27FC236}">
              <a16:creationId xmlns:a16="http://schemas.microsoft.com/office/drawing/2014/main" id="{11513ADB-6490-4BF8-B7DC-117572F4BE7D}"/>
            </a:ext>
          </a:extLst>
        </xdr:cNvPr>
        <xdr:cNvCxnSpPr/>
      </xdr:nvCxnSpPr>
      <xdr:spPr>
        <a:xfrm>
          <a:off x="21393150" y="26159461"/>
          <a:ext cx="0" cy="176212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300989</xdr:colOff>
      <xdr:row>147</xdr:row>
      <xdr:rowOff>20954</xdr:rowOff>
    </xdr:from>
    <xdr:to>
      <xdr:col>37</xdr:col>
      <xdr:colOff>300989</xdr:colOff>
      <xdr:row>155</xdr:row>
      <xdr:rowOff>51434</xdr:rowOff>
    </xdr:to>
    <xdr:cxnSp macro="">
      <xdr:nvCxnSpPr>
        <xdr:cNvPr id="34" name="ssLine30">
          <a:extLst>
            <a:ext uri="{FF2B5EF4-FFF2-40B4-BE49-F238E27FC236}">
              <a16:creationId xmlns:a16="http://schemas.microsoft.com/office/drawing/2014/main" id="{FF8D0B68-DC85-4FA8-B835-66930B303899}"/>
            </a:ext>
          </a:extLst>
        </xdr:cNvPr>
        <xdr:cNvCxnSpPr/>
      </xdr:nvCxnSpPr>
      <xdr:spPr>
        <a:xfrm>
          <a:off x="23732489" y="27056714"/>
          <a:ext cx="0" cy="14173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300990</xdr:colOff>
      <xdr:row>11</xdr:row>
      <xdr:rowOff>175259</xdr:rowOff>
    </xdr:from>
    <xdr:to>
      <xdr:col>17</xdr:col>
      <xdr:colOff>300990</xdr:colOff>
      <xdr:row>84</xdr:row>
      <xdr:rowOff>0</xdr:rowOff>
    </xdr:to>
    <xdr:cxnSp macro="">
      <xdr:nvCxnSpPr>
        <xdr:cNvPr id="2" name="ssLine14">
          <a:extLst>
            <a:ext uri="{FF2B5EF4-FFF2-40B4-BE49-F238E27FC236}">
              <a16:creationId xmlns:a16="http://schemas.microsoft.com/office/drawing/2014/main" id="{4F26F750-35FA-4B39-8549-1553F2C330E3}"/>
            </a:ext>
          </a:extLst>
        </xdr:cNvPr>
        <xdr:cNvCxnSpPr/>
      </xdr:nvCxnSpPr>
      <xdr:spPr>
        <a:xfrm>
          <a:off x="10900410" y="3375659"/>
          <a:ext cx="0" cy="1446276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266701</xdr:colOff>
      <xdr:row>14</xdr:row>
      <xdr:rowOff>0</xdr:rowOff>
    </xdr:from>
    <xdr:to>
      <xdr:col>44</xdr:col>
      <xdr:colOff>266701</xdr:colOff>
      <xdr:row>83</xdr:row>
      <xdr:rowOff>175259</xdr:rowOff>
    </xdr:to>
    <xdr:cxnSp macro="">
      <xdr:nvCxnSpPr>
        <xdr:cNvPr id="3" name="ssLine34">
          <a:extLst>
            <a:ext uri="{FF2B5EF4-FFF2-40B4-BE49-F238E27FC236}">
              <a16:creationId xmlns:a16="http://schemas.microsoft.com/office/drawing/2014/main" id="{A4ECDDDC-164C-455A-84B4-5BA20E1C8337}"/>
            </a:ext>
          </a:extLst>
        </xdr:cNvPr>
        <xdr:cNvCxnSpPr/>
      </xdr:nvCxnSpPr>
      <xdr:spPr>
        <a:xfrm>
          <a:off x="22425661" y="3726180"/>
          <a:ext cx="0" cy="141122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266701</xdr:colOff>
      <xdr:row>16</xdr:row>
      <xdr:rowOff>0</xdr:rowOff>
    </xdr:from>
    <xdr:to>
      <xdr:col>43</xdr:col>
      <xdr:colOff>266701</xdr:colOff>
      <xdr:row>84</xdr:row>
      <xdr:rowOff>0</xdr:rowOff>
    </xdr:to>
    <xdr:cxnSp macro="">
      <xdr:nvCxnSpPr>
        <xdr:cNvPr id="4" name="ssLine33">
          <a:extLst>
            <a:ext uri="{FF2B5EF4-FFF2-40B4-BE49-F238E27FC236}">
              <a16:creationId xmlns:a16="http://schemas.microsoft.com/office/drawing/2014/main" id="{09739D87-D92E-463E-9D7A-25E769259295}"/>
            </a:ext>
          </a:extLst>
        </xdr:cNvPr>
        <xdr:cNvCxnSpPr/>
      </xdr:nvCxnSpPr>
      <xdr:spPr>
        <a:xfrm>
          <a:off x="21892261" y="4160520"/>
          <a:ext cx="0" cy="136779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266701</xdr:colOff>
      <xdr:row>18</xdr:row>
      <xdr:rowOff>0</xdr:rowOff>
    </xdr:from>
    <xdr:to>
      <xdr:col>45</xdr:col>
      <xdr:colOff>266701</xdr:colOff>
      <xdr:row>84</xdr:row>
      <xdr:rowOff>1</xdr:rowOff>
    </xdr:to>
    <xdr:cxnSp macro="">
      <xdr:nvCxnSpPr>
        <xdr:cNvPr id="5" name="ssLine35">
          <a:extLst>
            <a:ext uri="{FF2B5EF4-FFF2-40B4-BE49-F238E27FC236}">
              <a16:creationId xmlns:a16="http://schemas.microsoft.com/office/drawing/2014/main" id="{BD4B0910-036A-4D26-9E34-DC90F48578A8}"/>
            </a:ext>
          </a:extLst>
        </xdr:cNvPr>
        <xdr:cNvCxnSpPr/>
      </xdr:nvCxnSpPr>
      <xdr:spPr>
        <a:xfrm>
          <a:off x="22959061" y="4594860"/>
          <a:ext cx="0" cy="1324356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266701</xdr:colOff>
      <xdr:row>20</xdr:row>
      <xdr:rowOff>0</xdr:rowOff>
    </xdr:from>
    <xdr:to>
      <xdr:col>41</xdr:col>
      <xdr:colOff>266701</xdr:colOff>
      <xdr:row>84</xdr:row>
      <xdr:rowOff>0</xdr:rowOff>
    </xdr:to>
    <xdr:cxnSp macro="">
      <xdr:nvCxnSpPr>
        <xdr:cNvPr id="6" name="ssLine32">
          <a:extLst>
            <a:ext uri="{FF2B5EF4-FFF2-40B4-BE49-F238E27FC236}">
              <a16:creationId xmlns:a16="http://schemas.microsoft.com/office/drawing/2014/main" id="{BF91C16D-E618-41A4-936B-4467FD2C2E27}"/>
            </a:ext>
          </a:extLst>
        </xdr:cNvPr>
        <xdr:cNvCxnSpPr/>
      </xdr:nvCxnSpPr>
      <xdr:spPr>
        <a:xfrm>
          <a:off x="21358861" y="5029200"/>
          <a:ext cx="0" cy="128092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266701</xdr:colOff>
      <xdr:row>22</xdr:row>
      <xdr:rowOff>0</xdr:rowOff>
    </xdr:from>
    <xdr:to>
      <xdr:col>46</xdr:col>
      <xdr:colOff>266701</xdr:colOff>
      <xdr:row>84</xdr:row>
      <xdr:rowOff>0</xdr:rowOff>
    </xdr:to>
    <xdr:cxnSp macro="">
      <xdr:nvCxnSpPr>
        <xdr:cNvPr id="7" name="ssLine36">
          <a:extLst>
            <a:ext uri="{FF2B5EF4-FFF2-40B4-BE49-F238E27FC236}">
              <a16:creationId xmlns:a16="http://schemas.microsoft.com/office/drawing/2014/main" id="{F792428B-6666-4AD7-A342-F9046662D808}"/>
            </a:ext>
          </a:extLst>
        </xdr:cNvPr>
        <xdr:cNvCxnSpPr/>
      </xdr:nvCxnSpPr>
      <xdr:spPr>
        <a:xfrm>
          <a:off x="23492461" y="5463540"/>
          <a:ext cx="0" cy="123748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24</xdr:row>
      <xdr:rowOff>0</xdr:rowOff>
    </xdr:from>
    <xdr:to>
      <xdr:col>9</xdr:col>
      <xdr:colOff>266700</xdr:colOff>
      <xdr:row>84</xdr:row>
      <xdr:rowOff>0</xdr:rowOff>
    </xdr:to>
    <xdr:cxnSp macro="">
      <xdr:nvCxnSpPr>
        <xdr:cNvPr id="8" name="ssLine7">
          <a:extLst>
            <a:ext uri="{FF2B5EF4-FFF2-40B4-BE49-F238E27FC236}">
              <a16:creationId xmlns:a16="http://schemas.microsoft.com/office/drawing/2014/main" id="{0C436DE4-82EA-472B-B755-FD7FB2742212}"/>
            </a:ext>
          </a:extLst>
        </xdr:cNvPr>
        <xdr:cNvCxnSpPr/>
      </xdr:nvCxnSpPr>
      <xdr:spPr>
        <a:xfrm>
          <a:off x="6858000" y="5897880"/>
          <a:ext cx="0" cy="119405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266700</xdr:colOff>
      <xdr:row>26</xdr:row>
      <xdr:rowOff>0</xdr:rowOff>
    </xdr:from>
    <xdr:to>
      <xdr:col>28</xdr:col>
      <xdr:colOff>266700</xdr:colOff>
      <xdr:row>84</xdr:row>
      <xdr:rowOff>0</xdr:rowOff>
    </xdr:to>
    <xdr:cxnSp macro="">
      <xdr:nvCxnSpPr>
        <xdr:cNvPr id="9" name="ssLine22">
          <a:extLst>
            <a:ext uri="{FF2B5EF4-FFF2-40B4-BE49-F238E27FC236}">
              <a16:creationId xmlns:a16="http://schemas.microsoft.com/office/drawing/2014/main" id="{2868B365-498D-45EF-8E84-D548EBC9CBEE}"/>
            </a:ext>
          </a:extLst>
        </xdr:cNvPr>
        <xdr:cNvCxnSpPr/>
      </xdr:nvCxnSpPr>
      <xdr:spPr>
        <a:xfrm>
          <a:off x="15544800" y="6332220"/>
          <a:ext cx="0" cy="11506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28</xdr:row>
      <xdr:rowOff>0</xdr:rowOff>
    </xdr:from>
    <xdr:to>
      <xdr:col>7</xdr:col>
      <xdr:colOff>266700</xdr:colOff>
      <xdr:row>84</xdr:row>
      <xdr:rowOff>0</xdr:rowOff>
    </xdr:to>
    <xdr:cxnSp macro="">
      <xdr:nvCxnSpPr>
        <xdr:cNvPr id="10" name="ssLine5">
          <a:extLst>
            <a:ext uri="{FF2B5EF4-FFF2-40B4-BE49-F238E27FC236}">
              <a16:creationId xmlns:a16="http://schemas.microsoft.com/office/drawing/2014/main" id="{7D7B5006-20CE-4DC6-9F6F-DACEC2D6ADA0}"/>
            </a:ext>
          </a:extLst>
        </xdr:cNvPr>
        <xdr:cNvCxnSpPr/>
      </xdr:nvCxnSpPr>
      <xdr:spPr>
        <a:xfrm>
          <a:off x="5722620" y="6682740"/>
          <a:ext cx="0" cy="111556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266700</xdr:colOff>
      <xdr:row>29</xdr:row>
      <xdr:rowOff>175258</xdr:rowOff>
    </xdr:from>
    <xdr:to>
      <xdr:col>27</xdr:col>
      <xdr:colOff>266700</xdr:colOff>
      <xdr:row>84</xdr:row>
      <xdr:rowOff>0</xdr:rowOff>
    </xdr:to>
    <xdr:cxnSp macro="">
      <xdr:nvCxnSpPr>
        <xdr:cNvPr id="11" name="ssLine21">
          <a:extLst>
            <a:ext uri="{FF2B5EF4-FFF2-40B4-BE49-F238E27FC236}">
              <a16:creationId xmlns:a16="http://schemas.microsoft.com/office/drawing/2014/main" id="{2598C3E5-6457-4324-9758-0AB5A37A4F83}"/>
            </a:ext>
          </a:extLst>
        </xdr:cNvPr>
        <xdr:cNvCxnSpPr/>
      </xdr:nvCxnSpPr>
      <xdr:spPr>
        <a:xfrm>
          <a:off x="15011400" y="7117078"/>
          <a:ext cx="0" cy="10721342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31</xdr:row>
      <xdr:rowOff>175259</xdr:rowOff>
    </xdr:from>
    <xdr:to>
      <xdr:col>6</xdr:col>
      <xdr:colOff>266700</xdr:colOff>
      <xdr:row>84</xdr:row>
      <xdr:rowOff>0</xdr:rowOff>
    </xdr:to>
    <xdr:cxnSp macro="">
      <xdr:nvCxnSpPr>
        <xdr:cNvPr id="12" name="ssLine4">
          <a:extLst>
            <a:ext uri="{FF2B5EF4-FFF2-40B4-BE49-F238E27FC236}">
              <a16:creationId xmlns:a16="http://schemas.microsoft.com/office/drawing/2014/main" id="{EB3B7843-E025-4E03-AC62-56DB30849685}"/>
            </a:ext>
          </a:extLst>
        </xdr:cNvPr>
        <xdr:cNvCxnSpPr/>
      </xdr:nvCxnSpPr>
      <xdr:spPr>
        <a:xfrm>
          <a:off x="5189220" y="7551419"/>
          <a:ext cx="0" cy="1028700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34</xdr:row>
      <xdr:rowOff>0</xdr:rowOff>
    </xdr:from>
    <xdr:to>
      <xdr:col>3</xdr:col>
      <xdr:colOff>266700</xdr:colOff>
      <xdr:row>84</xdr:row>
      <xdr:rowOff>0</xdr:rowOff>
    </xdr:to>
    <xdr:cxnSp macro="">
      <xdr:nvCxnSpPr>
        <xdr:cNvPr id="13" name="ssLine1">
          <a:extLst>
            <a:ext uri="{FF2B5EF4-FFF2-40B4-BE49-F238E27FC236}">
              <a16:creationId xmlns:a16="http://schemas.microsoft.com/office/drawing/2014/main" id="{E5AB4123-9E75-48E6-9878-859E4DD7AA6C}"/>
            </a:ext>
          </a:extLst>
        </xdr:cNvPr>
        <xdr:cNvCxnSpPr/>
      </xdr:nvCxnSpPr>
      <xdr:spPr>
        <a:xfrm>
          <a:off x="3520440" y="7985760"/>
          <a:ext cx="0" cy="98526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300990</xdr:colOff>
      <xdr:row>35</xdr:row>
      <xdr:rowOff>175258</xdr:rowOff>
    </xdr:from>
    <xdr:to>
      <xdr:col>25</xdr:col>
      <xdr:colOff>300990</xdr:colOff>
      <xdr:row>84</xdr:row>
      <xdr:rowOff>0</xdr:rowOff>
    </xdr:to>
    <xdr:cxnSp macro="">
      <xdr:nvCxnSpPr>
        <xdr:cNvPr id="14" name="ssLine19">
          <a:extLst>
            <a:ext uri="{FF2B5EF4-FFF2-40B4-BE49-F238E27FC236}">
              <a16:creationId xmlns:a16="http://schemas.microsoft.com/office/drawing/2014/main" id="{E209E998-6DE4-4DF1-93BB-DF33F96A1199}"/>
            </a:ext>
          </a:extLst>
        </xdr:cNvPr>
        <xdr:cNvCxnSpPr/>
      </xdr:nvCxnSpPr>
      <xdr:spPr>
        <a:xfrm>
          <a:off x="13841730" y="8336278"/>
          <a:ext cx="0" cy="9502142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300990</xdr:colOff>
      <xdr:row>38</xdr:row>
      <xdr:rowOff>0</xdr:rowOff>
    </xdr:from>
    <xdr:to>
      <xdr:col>5</xdr:col>
      <xdr:colOff>300990</xdr:colOff>
      <xdr:row>84</xdr:row>
      <xdr:rowOff>0</xdr:rowOff>
    </xdr:to>
    <xdr:cxnSp macro="">
      <xdr:nvCxnSpPr>
        <xdr:cNvPr id="15" name="ssLine3">
          <a:extLst>
            <a:ext uri="{FF2B5EF4-FFF2-40B4-BE49-F238E27FC236}">
              <a16:creationId xmlns:a16="http://schemas.microsoft.com/office/drawing/2014/main" id="{62FFE832-D039-404C-927C-F1FEA6EBDDDA}"/>
            </a:ext>
          </a:extLst>
        </xdr:cNvPr>
        <xdr:cNvCxnSpPr/>
      </xdr:nvCxnSpPr>
      <xdr:spPr>
        <a:xfrm>
          <a:off x="4621530" y="8686800"/>
          <a:ext cx="0" cy="91516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300990</xdr:colOff>
      <xdr:row>39</xdr:row>
      <xdr:rowOff>175259</xdr:rowOff>
    </xdr:from>
    <xdr:to>
      <xdr:col>32</xdr:col>
      <xdr:colOff>300990</xdr:colOff>
      <xdr:row>84</xdr:row>
      <xdr:rowOff>0</xdr:rowOff>
    </xdr:to>
    <xdr:cxnSp macro="">
      <xdr:nvCxnSpPr>
        <xdr:cNvPr id="16" name="ssLine25">
          <a:extLst>
            <a:ext uri="{FF2B5EF4-FFF2-40B4-BE49-F238E27FC236}">
              <a16:creationId xmlns:a16="http://schemas.microsoft.com/office/drawing/2014/main" id="{00C060AA-2BEE-4193-8156-D95D15D767FF}"/>
            </a:ext>
          </a:extLst>
        </xdr:cNvPr>
        <xdr:cNvCxnSpPr/>
      </xdr:nvCxnSpPr>
      <xdr:spPr>
        <a:xfrm>
          <a:off x="17247870" y="9037319"/>
          <a:ext cx="0" cy="880110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300990</xdr:colOff>
      <xdr:row>42</xdr:row>
      <xdr:rowOff>0</xdr:rowOff>
    </xdr:from>
    <xdr:to>
      <xdr:col>16</xdr:col>
      <xdr:colOff>300990</xdr:colOff>
      <xdr:row>84</xdr:row>
      <xdr:rowOff>0</xdr:rowOff>
    </xdr:to>
    <xdr:cxnSp macro="">
      <xdr:nvCxnSpPr>
        <xdr:cNvPr id="17" name="ssLine13">
          <a:extLst>
            <a:ext uri="{FF2B5EF4-FFF2-40B4-BE49-F238E27FC236}">
              <a16:creationId xmlns:a16="http://schemas.microsoft.com/office/drawing/2014/main" id="{3AF2BD86-135D-4612-BA44-71867D9FC3C7}"/>
            </a:ext>
          </a:extLst>
        </xdr:cNvPr>
        <xdr:cNvCxnSpPr/>
      </xdr:nvCxnSpPr>
      <xdr:spPr>
        <a:xfrm>
          <a:off x="10298430" y="9471660"/>
          <a:ext cx="0" cy="83667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300990</xdr:colOff>
      <xdr:row>44</xdr:row>
      <xdr:rowOff>0</xdr:rowOff>
    </xdr:from>
    <xdr:to>
      <xdr:col>39</xdr:col>
      <xdr:colOff>300990</xdr:colOff>
      <xdr:row>84</xdr:row>
      <xdr:rowOff>0</xdr:rowOff>
    </xdr:to>
    <xdr:cxnSp macro="">
      <xdr:nvCxnSpPr>
        <xdr:cNvPr id="18" name="ssLine31">
          <a:extLst>
            <a:ext uri="{FF2B5EF4-FFF2-40B4-BE49-F238E27FC236}">
              <a16:creationId xmlns:a16="http://schemas.microsoft.com/office/drawing/2014/main" id="{77027608-B686-4D90-8A37-D958991DBE6E}"/>
            </a:ext>
          </a:extLst>
        </xdr:cNvPr>
        <xdr:cNvCxnSpPr/>
      </xdr:nvCxnSpPr>
      <xdr:spPr>
        <a:xfrm>
          <a:off x="20791170" y="9906000"/>
          <a:ext cx="0" cy="79324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300990</xdr:colOff>
      <xdr:row>46</xdr:row>
      <xdr:rowOff>0</xdr:rowOff>
    </xdr:from>
    <xdr:to>
      <xdr:col>34</xdr:col>
      <xdr:colOff>300990</xdr:colOff>
      <xdr:row>84</xdr:row>
      <xdr:rowOff>0</xdr:rowOff>
    </xdr:to>
    <xdr:cxnSp macro="">
      <xdr:nvCxnSpPr>
        <xdr:cNvPr id="19" name="ssLine27">
          <a:extLst>
            <a:ext uri="{FF2B5EF4-FFF2-40B4-BE49-F238E27FC236}">
              <a16:creationId xmlns:a16="http://schemas.microsoft.com/office/drawing/2014/main" id="{9DC79D80-780D-4BE4-A569-E52E7526A240}"/>
            </a:ext>
          </a:extLst>
        </xdr:cNvPr>
        <xdr:cNvCxnSpPr/>
      </xdr:nvCxnSpPr>
      <xdr:spPr>
        <a:xfrm>
          <a:off x="18451830" y="10340340"/>
          <a:ext cx="0" cy="74980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300991</xdr:colOff>
      <xdr:row>48</xdr:row>
      <xdr:rowOff>0</xdr:rowOff>
    </xdr:from>
    <xdr:to>
      <xdr:col>26</xdr:col>
      <xdr:colOff>300991</xdr:colOff>
      <xdr:row>83</xdr:row>
      <xdr:rowOff>175259</xdr:rowOff>
    </xdr:to>
    <xdr:cxnSp macro="">
      <xdr:nvCxnSpPr>
        <xdr:cNvPr id="20" name="ssLine20">
          <a:extLst>
            <a:ext uri="{FF2B5EF4-FFF2-40B4-BE49-F238E27FC236}">
              <a16:creationId xmlns:a16="http://schemas.microsoft.com/office/drawing/2014/main" id="{E2C06F48-D820-43C8-897B-AF8EDF70D4E6}"/>
            </a:ext>
          </a:extLst>
        </xdr:cNvPr>
        <xdr:cNvCxnSpPr/>
      </xdr:nvCxnSpPr>
      <xdr:spPr>
        <a:xfrm>
          <a:off x="14443711" y="10774680"/>
          <a:ext cx="0" cy="70637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300990</xdr:colOff>
      <xdr:row>50</xdr:row>
      <xdr:rowOff>0</xdr:rowOff>
    </xdr:from>
    <xdr:to>
      <xdr:col>11</xdr:col>
      <xdr:colOff>300990</xdr:colOff>
      <xdr:row>84</xdr:row>
      <xdr:rowOff>0</xdr:rowOff>
    </xdr:to>
    <xdr:cxnSp macro="">
      <xdr:nvCxnSpPr>
        <xdr:cNvPr id="21" name="ssLine8">
          <a:extLst>
            <a:ext uri="{FF2B5EF4-FFF2-40B4-BE49-F238E27FC236}">
              <a16:creationId xmlns:a16="http://schemas.microsoft.com/office/drawing/2014/main" id="{8358BB8E-F745-4E01-AEA9-BA6DB1EA42B9}"/>
            </a:ext>
          </a:extLst>
        </xdr:cNvPr>
        <xdr:cNvCxnSpPr/>
      </xdr:nvCxnSpPr>
      <xdr:spPr>
        <a:xfrm>
          <a:off x="7425690" y="11125200"/>
          <a:ext cx="0" cy="67132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300990</xdr:colOff>
      <xdr:row>52</xdr:row>
      <xdr:rowOff>0</xdr:rowOff>
    </xdr:from>
    <xdr:to>
      <xdr:col>21</xdr:col>
      <xdr:colOff>300990</xdr:colOff>
      <xdr:row>84</xdr:row>
      <xdr:rowOff>0</xdr:rowOff>
    </xdr:to>
    <xdr:cxnSp macro="">
      <xdr:nvCxnSpPr>
        <xdr:cNvPr id="22" name="ssLine17">
          <a:extLst>
            <a:ext uri="{FF2B5EF4-FFF2-40B4-BE49-F238E27FC236}">
              <a16:creationId xmlns:a16="http://schemas.microsoft.com/office/drawing/2014/main" id="{E1715AB8-FD9F-4CD1-BE83-67842AA20105}"/>
            </a:ext>
          </a:extLst>
        </xdr:cNvPr>
        <xdr:cNvCxnSpPr/>
      </xdr:nvCxnSpPr>
      <xdr:spPr>
        <a:xfrm>
          <a:off x="12637770" y="11475720"/>
          <a:ext cx="0" cy="6362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54</xdr:row>
      <xdr:rowOff>0</xdr:rowOff>
    </xdr:from>
    <xdr:to>
      <xdr:col>14</xdr:col>
      <xdr:colOff>300990</xdr:colOff>
      <xdr:row>84</xdr:row>
      <xdr:rowOff>0</xdr:rowOff>
    </xdr:to>
    <xdr:cxnSp macro="">
      <xdr:nvCxnSpPr>
        <xdr:cNvPr id="23" name="ssLine11">
          <a:extLst>
            <a:ext uri="{FF2B5EF4-FFF2-40B4-BE49-F238E27FC236}">
              <a16:creationId xmlns:a16="http://schemas.microsoft.com/office/drawing/2014/main" id="{088CF4D4-CB37-46C0-A77D-E9ACC2572C73}"/>
            </a:ext>
          </a:extLst>
        </xdr:cNvPr>
        <xdr:cNvCxnSpPr/>
      </xdr:nvCxnSpPr>
      <xdr:spPr>
        <a:xfrm>
          <a:off x="9163050" y="11910060"/>
          <a:ext cx="0" cy="59283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300990</xdr:colOff>
      <xdr:row>56</xdr:row>
      <xdr:rowOff>0</xdr:rowOff>
    </xdr:from>
    <xdr:to>
      <xdr:col>8</xdr:col>
      <xdr:colOff>300990</xdr:colOff>
      <xdr:row>84</xdr:row>
      <xdr:rowOff>0</xdr:rowOff>
    </xdr:to>
    <xdr:cxnSp macro="">
      <xdr:nvCxnSpPr>
        <xdr:cNvPr id="24" name="ssLine6">
          <a:extLst>
            <a:ext uri="{FF2B5EF4-FFF2-40B4-BE49-F238E27FC236}">
              <a16:creationId xmlns:a16="http://schemas.microsoft.com/office/drawing/2014/main" id="{23F17DE1-673D-487F-B80F-8E23B6FA7382}"/>
            </a:ext>
          </a:extLst>
        </xdr:cNvPr>
        <xdr:cNvCxnSpPr/>
      </xdr:nvCxnSpPr>
      <xdr:spPr>
        <a:xfrm>
          <a:off x="6290310" y="12344400"/>
          <a:ext cx="0" cy="54940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300991</xdr:colOff>
      <xdr:row>58</xdr:row>
      <xdr:rowOff>0</xdr:rowOff>
    </xdr:from>
    <xdr:to>
      <xdr:col>35</xdr:col>
      <xdr:colOff>300991</xdr:colOff>
      <xdr:row>84</xdr:row>
      <xdr:rowOff>0</xdr:rowOff>
    </xdr:to>
    <xdr:cxnSp macro="">
      <xdr:nvCxnSpPr>
        <xdr:cNvPr id="25" name="ssLine28">
          <a:extLst>
            <a:ext uri="{FF2B5EF4-FFF2-40B4-BE49-F238E27FC236}">
              <a16:creationId xmlns:a16="http://schemas.microsoft.com/office/drawing/2014/main" id="{28F209CA-210E-40FD-9661-B365DB07ED1A}"/>
            </a:ext>
          </a:extLst>
        </xdr:cNvPr>
        <xdr:cNvCxnSpPr/>
      </xdr:nvCxnSpPr>
      <xdr:spPr>
        <a:xfrm>
          <a:off x="19053811" y="12778740"/>
          <a:ext cx="0" cy="50596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266700</xdr:colOff>
      <xdr:row>60</xdr:row>
      <xdr:rowOff>0</xdr:rowOff>
    </xdr:from>
    <xdr:to>
      <xdr:col>31</xdr:col>
      <xdr:colOff>266700</xdr:colOff>
      <xdr:row>84</xdr:row>
      <xdr:rowOff>0</xdr:rowOff>
    </xdr:to>
    <xdr:cxnSp macro="">
      <xdr:nvCxnSpPr>
        <xdr:cNvPr id="26" name="ssLine24">
          <a:extLst>
            <a:ext uri="{FF2B5EF4-FFF2-40B4-BE49-F238E27FC236}">
              <a16:creationId xmlns:a16="http://schemas.microsoft.com/office/drawing/2014/main" id="{A9AAFD40-FB54-4EE0-BFEE-301BB281DF69}"/>
            </a:ext>
          </a:extLst>
        </xdr:cNvPr>
        <xdr:cNvCxnSpPr/>
      </xdr:nvCxnSpPr>
      <xdr:spPr>
        <a:xfrm>
          <a:off x="16680180" y="13213080"/>
          <a:ext cx="0" cy="46253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300990</xdr:colOff>
      <xdr:row>64</xdr:row>
      <xdr:rowOff>0</xdr:rowOff>
    </xdr:from>
    <xdr:to>
      <xdr:col>23</xdr:col>
      <xdr:colOff>300990</xdr:colOff>
      <xdr:row>84</xdr:row>
      <xdr:rowOff>0</xdr:rowOff>
    </xdr:to>
    <xdr:cxnSp macro="">
      <xdr:nvCxnSpPr>
        <xdr:cNvPr id="27" name="ssLine18">
          <a:extLst>
            <a:ext uri="{FF2B5EF4-FFF2-40B4-BE49-F238E27FC236}">
              <a16:creationId xmlns:a16="http://schemas.microsoft.com/office/drawing/2014/main" id="{5BD30A0C-B1CD-4873-84DD-99FE0C4B0FA9}"/>
            </a:ext>
          </a:extLst>
        </xdr:cNvPr>
        <xdr:cNvCxnSpPr/>
      </xdr:nvCxnSpPr>
      <xdr:spPr>
        <a:xfrm>
          <a:off x="13239750" y="13914120"/>
          <a:ext cx="0" cy="3924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300990</xdr:colOff>
      <xdr:row>66</xdr:row>
      <xdr:rowOff>1</xdr:rowOff>
    </xdr:from>
    <xdr:to>
      <xdr:col>13</xdr:col>
      <xdr:colOff>300990</xdr:colOff>
      <xdr:row>84</xdr:row>
      <xdr:rowOff>0</xdr:rowOff>
    </xdr:to>
    <xdr:cxnSp macro="">
      <xdr:nvCxnSpPr>
        <xdr:cNvPr id="28" name="ssLine10">
          <a:extLst>
            <a:ext uri="{FF2B5EF4-FFF2-40B4-BE49-F238E27FC236}">
              <a16:creationId xmlns:a16="http://schemas.microsoft.com/office/drawing/2014/main" id="{CAB39FA6-EA28-4D6A-B8CC-9CF5F17DF14C}"/>
            </a:ext>
          </a:extLst>
        </xdr:cNvPr>
        <xdr:cNvCxnSpPr/>
      </xdr:nvCxnSpPr>
      <xdr:spPr>
        <a:xfrm>
          <a:off x="8561070" y="14348461"/>
          <a:ext cx="0" cy="348995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266700</xdr:colOff>
      <xdr:row>68</xdr:row>
      <xdr:rowOff>0</xdr:rowOff>
    </xdr:from>
    <xdr:to>
      <xdr:col>36</xdr:col>
      <xdr:colOff>266700</xdr:colOff>
      <xdr:row>84</xdr:row>
      <xdr:rowOff>0</xdr:rowOff>
    </xdr:to>
    <xdr:cxnSp macro="">
      <xdr:nvCxnSpPr>
        <xdr:cNvPr id="29" name="ssLine29">
          <a:extLst>
            <a:ext uri="{FF2B5EF4-FFF2-40B4-BE49-F238E27FC236}">
              <a16:creationId xmlns:a16="http://schemas.microsoft.com/office/drawing/2014/main" id="{1D3CFFBF-7D01-4E05-A8DC-EF84D32281C1}"/>
            </a:ext>
          </a:extLst>
        </xdr:cNvPr>
        <xdr:cNvCxnSpPr/>
      </xdr:nvCxnSpPr>
      <xdr:spPr>
        <a:xfrm>
          <a:off x="19621500" y="14782800"/>
          <a:ext cx="0" cy="30556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300989</xdr:colOff>
      <xdr:row>71</xdr:row>
      <xdr:rowOff>175259</xdr:rowOff>
    </xdr:from>
    <xdr:to>
      <xdr:col>29</xdr:col>
      <xdr:colOff>300989</xdr:colOff>
      <xdr:row>84</xdr:row>
      <xdr:rowOff>0</xdr:rowOff>
    </xdr:to>
    <xdr:cxnSp macro="">
      <xdr:nvCxnSpPr>
        <xdr:cNvPr id="30" name="ssLine23">
          <a:extLst>
            <a:ext uri="{FF2B5EF4-FFF2-40B4-BE49-F238E27FC236}">
              <a16:creationId xmlns:a16="http://schemas.microsoft.com/office/drawing/2014/main" id="{EA4EC9D0-612D-4101-9BC2-94677F7FC387}"/>
            </a:ext>
          </a:extLst>
        </xdr:cNvPr>
        <xdr:cNvCxnSpPr/>
      </xdr:nvCxnSpPr>
      <xdr:spPr>
        <a:xfrm>
          <a:off x="16112489" y="15483839"/>
          <a:ext cx="0" cy="235458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74</xdr:row>
      <xdr:rowOff>0</xdr:rowOff>
    </xdr:from>
    <xdr:to>
      <xdr:col>12</xdr:col>
      <xdr:colOff>266700</xdr:colOff>
      <xdr:row>84</xdr:row>
      <xdr:rowOff>0</xdr:rowOff>
    </xdr:to>
    <xdr:cxnSp macro="">
      <xdr:nvCxnSpPr>
        <xdr:cNvPr id="31" name="ssLine9">
          <a:extLst>
            <a:ext uri="{FF2B5EF4-FFF2-40B4-BE49-F238E27FC236}">
              <a16:creationId xmlns:a16="http://schemas.microsoft.com/office/drawing/2014/main" id="{3B251A73-2DCA-4679-B038-06BE6B490077}"/>
            </a:ext>
          </a:extLst>
        </xdr:cNvPr>
        <xdr:cNvCxnSpPr/>
      </xdr:nvCxnSpPr>
      <xdr:spPr>
        <a:xfrm>
          <a:off x="7993380" y="15918180"/>
          <a:ext cx="0" cy="19202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300990</xdr:colOff>
      <xdr:row>78</xdr:row>
      <xdr:rowOff>0</xdr:rowOff>
    </xdr:from>
    <xdr:to>
      <xdr:col>20</xdr:col>
      <xdr:colOff>300990</xdr:colOff>
      <xdr:row>84</xdr:row>
      <xdr:rowOff>0</xdr:rowOff>
    </xdr:to>
    <xdr:cxnSp macro="">
      <xdr:nvCxnSpPr>
        <xdr:cNvPr id="32" name="ssLine16">
          <a:extLst>
            <a:ext uri="{FF2B5EF4-FFF2-40B4-BE49-F238E27FC236}">
              <a16:creationId xmlns:a16="http://schemas.microsoft.com/office/drawing/2014/main" id="{F44F77DF-08C3-48E7-B346-AC0678338B52}"/>
            </a:ext>
          </a:extLst>
        </xdr:cNvPr>
        <xdr:cNvCxnSpPr/>
      </xdr:nvCxnSpPr>
      <xdr:spPr>
        <a:xfrm>
          <a:off x="12035790" y="16619220"/>
          <a:ext cx="0" cy="1219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300990</xdr:colOff>
      <xdr:row>80</xdr:row>
      <xdr:rowOff>1</xdr:rowOff>
    </xdr:from>
    <xdr:to>
      <xdr:col>33</xdr:col>
      <xdr:colOff>300990</xdr:colOff>
      <xdr:row>84</xdr:row>
      <xdr:rowOff>0</xdr:rowOff>
    </xdr:to>
    <xdr:cxnSp macro="">
      <xdr:nvCxnSpPr>
        <xdr:cNvPr id="33" name="ssLine26">
          <a:extLst>
            <a:ext uri="{FF2B5EF4-FFF2-40B4-BE49-F238E27FC236}">
              <a16:creationId xmlns:a16="http://schemas.microsoft.com/office/drawing/2014/main" id="{B5F9AE29-2DFF-483B-A3D0-BCD26F82FE48}"/>
            </a:ext>
          </a:extLst>
        </xdr:cNvPr>
        <xdr:cNvCxnSpPr/>
      </xdr:nvCxnSpPr>
      <xdr:spPr>
        <a:xfrm>
          <a:off x="17849850" y="17053561"/>
          <a:ext cx="0" cy="78485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300989</xdr:colOff>
      <xdr:row>82</xdr:row>
      <xdr:rowOff>0</xdr:rowOff>
    </xdr:from>
    <xdr:to>
      <xdr:col>37</xdr:col>
      <xdr:colOff>300989</xdr:colOff>
      <xdr:row>84</xdr:row>
      <xdr:rowOff>0</xdr:rowOff>
    </xdr:to>
    <xdr:cxnSp macro="">
      <xdr:nvCxnSpPr>
        <xdr:cNvPr id="34" name="ssLine30">
          <a:extLst>
            <a:ext uri="{FF2B5EF4-FFF2-40B4-BE49-F238E27FC236}">
              <a16:creationId xmlns:a16="http://schemas.microsoft.com/office/drawing/2014/main" id="{DFCCBAA5-E41D-4425-851D-136AA4D0DA9E}"/>
            </a:ext>
          </a:extLst>
        </xdr:cNvPr>
        <xdr:cNvCxnSpPr/>
      </xdr:nvCxnSpPr>
      <xdr:spPr>
        <a:xfrm>
          <a:off x="20189189" y="17487900"/>
          <a:ext cx="0" cy="3505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mber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House%20of%20Assembly\2024\Lyons\Scrutiny\Hare-Clark\2024%20HoA%20-%20Lyons%20-%20Count%2072.xlsx" TargetMode="External"/><Relationship Id="rId1" Type="http://schemas.openxmlformats.org/officeDocument/2006/relationships/externalLinkPath" Target="/House%20of%20Assembly/2024/Lyons/Scrutiny/Hare-Clark/2024%20HoA%20-%20Lyons%20-%20Count%20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b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lipScreen"/>
      <sheetName val="ScrutinyScreen"/>
      <sheetName val="ScrutinyEventScreen"/>
      <sheetName val="ElectionResultScreen"/>
      <sheetName val="PrinterSetupInfo"/>
      <sheetName val="DialogInfo"/>
      <sheetName val="ElectionInfo"/>
      <sheetName val="SetupInfo"/>
      <sheetName val="PartyInfo"/>
      <sheetName val="CandidateInfo"/>
      <sheetName val="HareClarkInfo"/>
      <sheetName val="DistributionReport"/>
      <sheetName val="ElectionResultLGScre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0A57-9B6D-4C58-B2A3-BFCD907C5E0B}">
  <sheetPr>
    <pageSetUpPr autoPageBreaks="0"/>
  </sheetPr>
  <dimension ref="B1:F46"/>
  <sheetViews>
    <sheetView showGridLines="0" showRowColHeaders="0" tabSelected="1" workbookViewId="0"/>
  </sheetViews>
  <sheetFormatPr defaultColWidth="20.77734375" defaultRowHeight="13.2" x14ac:dyDescent="0.25"/>
  <cols>
    <col min="1" max="1" width="20.77734375" style="1"/>
    <col min="2" max="2" width="32.88671875" style="1" customWidth="1"/>
    <col min="3" max="3" width="28.33203125" style="1" customWidth="1"/>
    <col min="4" max="4" width="7.21875" style="1" customWidth="1"/>
    <col min="5" max="5" width="9.21875" style="1" customWidth="1"/>
    <col min="6" max="6" width="10.109375" style="1" bestFit="1" customWidth="1"/>
    <col min="7" max="16384" width="20.77734375" style="1"/>
  </cols>
  <sheetData>
    <row r="1" spans="2:6" ht="22.8" x14ac:dyDescent="0.4">
      <c r="B1" s="52" t="s">
        <v>2</v>
      </c>
      <c r="C1" s="52"/>
      <c r="D1" s="52"/>
      <c r="E1" s="52"/>
      <c r="F1" s="52"/>
    </row>
    <row r="2" spans="2:6" ht="13.2" customHeight="1" x14ac:dyDescent="0.25"/>
    <row r="3" spans="2:6" x14ac:dyDescent="0.25">
      <c r="B3" s="53" t="s">
        <v>352</v>
      </c>
      <c r="C3" s="54" t="s">
        <v>353</v>
      </c>
      <c r="D3" s="54" t="s">
        <v>354</v>
      </c>
      <c r="E3" s="54" t="s">
        <v>355</v>
      </c>
      <c r="F3" s="55" t="s">
        <v>356</v>
      </c>
    </row>
    <row r="4" spans="2:6" ht="21" customHeight="1" x14ac:dyDescent="0.25">
      <c r="B4" s="56" t="s">
        <v>357</v>
      </c>
      <c r="C4" s="57">
        <v>0</v>
      </c>
      <c r="D4" s="57">
        <v>0</v>
      </c>
      <c r="E4" s="58">
        <v>0</v>
      </c>
      <c r="F4" s="59" t="s">
        <v>82</v>
      </c>
    </row>
    <row r="5" spans="2:6" ht="21" customHeight="1" x14ac:dyDescent="0.25">
      <c r="B5" s="56" t="s">
        <v>358</v>
      </c>
      <c r="C5" s="57">
        <v>8647</v>
      </c>
      <c r="D5" s="57">
        <v>1</v>
      </c>
      <c r="E5" s="58">
        <v>0.1168</v>
      </c>
      <c r="F5" s="59" t="s">
        <v>359</v>
      </c>
    </row>
    <row r="6" spans="2:6" ht="21" customHeight="1" x14ac:dyDescent="0.25">
      <c r="B6" s="56" t="s">
        <v>360</v>
      </c>
      <c r="C6" s="57">
        <v>0</v>
      </c>
      <c r="D6" s="57">
        <v>0</v>
      </c>
      <c r="E6" s="58">
        <v>0</v>
      </c>
      <c r="F6" s="59" t="s">
        <v>82</v>
      </c>
    </row>
    <row r="7" spans="2:6" ht="21" customHeight="1" x14ac:dyDescent="0.25">
      <c r="B7" s="56" t="s">
        <v>361</v>
      </c>
      <c r="C7" s="57">
        <v>0</v>
      </c>
      <c r="D7" s="57">
        <v>0</v>
      </c>
      <c r="E7" s="58">
        <v>0</v>
      </c>
      <c r="F7" s="59" t="s">
        <v>82</v>
      </c>
    </row>
    <row r="8" spans="2:6" ht="21" customHeight="1" x14ac:dyDescent="0.25">
      <c r="B8" s="56" t="s">
        <v>362</v>
      </c>
      <c r="C8" s="57">
        <v>0</v>
      </c>
      <c r="D8" s="57">
        <v>0</v>
      </c>
      <c r="E8" s="58">
        <v>0</v>
      </c>
      <c r="F8" s="59" t="s">
        <v>82</v>
      </c>
    </row>
    <row r="9" spans="2:6" ht="21" customHeight="1" x14ac:dyDescent="0.25">
      <c r="B9" s="56" t="s">
        <v>363</v>
      </c>
      <c r="C9" s="57">
        <v>0</v>
      </c>
      <c r="D9" s="57">
        <v>0</v>
      </c>
      <c r="E9" s="58">
        <v>0</v>
      </c>
      <c r="F9" s="59" t="s">
        <v>82</v>
      </c>
    </row>
    <row r="10" spans="2:6" ht="21" customHeight="1" x14ac:dyDescent="0.25">
      <c r="B10" s="56" t="s">
        <v>364</v>
      </c>
      <c r="C10" s="57">
        <v>0</v>
      </c>
      <c r="D10" s="57">
        <v>0</v>
      </c>
      <c r="E10" s="58">
        <v>0</v>
      </c>
      <c r="F10" s="59" t="s">
        <v>82</v>
      </c>
    </row>
    <row r="11" spans="2:6" ht="21" customHeight="1" x14ac:dyDescent="0.25">
      <c r="B11" s="56" t="s">
        <v>365</v>
      </c>
      <c r="C11" s="57">
        <v>0</v>
      </c>
      <c r="D11" s="57">
        <v>0</v>
      </c>
      <c r="E11" s="58">
        <v>0</v>
      </c>
      <c r="F11" s="59" t="s">
        <v>82</v>
      </c>
    </row>
    <row r="12" spans="2:6" ht="21" customHeight="1" x14ac:dyDescent="0.25">
      <c r="B12" s="56" t="s">
        <v>366</v>
      </c>
      <c r="C12" s="57">
        <v>9257</v>
      </c>
      <c r="D12" s="57">
        <v>1</v>
      </c>
      <c r="E12" s="58">
        <v>0.125</v>
      </c>
      <c r="F12" s="59" t="s">
        <v>367</v>
      </c>
    </row>
    <row r="13" spans="2:6" ht="21" customHeight="1" x14ac:dyDescent="0.25">
      <c r="B13" s="56" t="s">
        <v>368</v>
      </c>
      <c r="C13" s="57">
        <v>0</v>
      </c>
      <c r="D13" s="57">
        <v>0</v>
      </c>
      <c r="E13" s="58">
        <v>0</v>
      </c>
      <c r="F13" s="59" t="s">
        <v>82</v>
      </c>
    </row>
    <row r="14" spans="2:6" ht="21" customHeight="1" x14ac:dyDescent="0.25">
      <c r="B14" s="56" t="s">
        <v>369</v>
      </c>
      <c r="C14" s="57">
        <v>0</v>
      </c>
      <c r="D14" s="57">
        <v>0</v>
      </c>
      <c r="E14" s="58">
        <v>0</v>
      </c>
      <c r="F14" s="59" t="s">
        <v>82</v>
      </c>
    </row>
    <row r="15" spans="2:6" ht="21" customHeight="1" x14ac:dyDescent="0.25">
      <c r="B15" s="56" t="s">
        <v>370</v>
      </c>
      <c r="C15" s="57">
        <v>5905</v>
      </c>
      <c r="D15" s="57">
        <v>1</v>
      </c>
      <c r="E15" s="58">
        <v>7.9699999999999993E-2</v>
      </c>
      <c r="F15" s="59"/>
    </row>
    <row r="16" spans="2:6" ht="21" customHeight="1" x14ac:dyDescent="0.25">
      <c r="B16" s="56" t="s">
        <v>371</v>
      </c>
      <c r="C16" s="57">
        <v>0</v>
      </c>
      <c r="D16" s="57">
        <v>0</v>
      </c>
      <c r="E16" s="58">
        <v>0</v>
      </c>
      <c r="F16" s="59" t="s">
        <v>82</v>
      </c>
    </row>
    <row r="17" spans="2:6" ht="21" customHeight="1" x14ac:dyDescent="0.25">
      <c r="B17" s="56" t="s">
        <v>372</v>
      </c>
      <c r="C17" s="57">
        <v>9257</v>
      </c>
      <c r="D17" s="57">
        <v>1</v>
      </c>
      <c r="E17" s="58">
        <v>0.125</v>
      </c>
      <c r="F17" s="59" t="s">
        <v>373</v>
      </c>
    </row>
    <row r="18" spans="2:6" ht="21" customHeight="1" x14ac:dyDescent="0.25">
      <c r="B18" s="56" t="s">
        <v>374</v>
      </c>
      <c r="C18" s="57">
        <v>8939</v>
      </c>
      <c r="D18" s="57">
        <v>1</v>
      </c>
      <c r="E18" s="58">
        <v>0.1207</v>
      </c>
      <c r="F18" s="59" t="s">
        <v>375</v>
      </c>
    </row>
    <row r="19" spans="2:6" ht="21" customHeight="1" x14ac:dyDescent="0.25">
      <c r="B19" s="56" t="s">
        <v>376</v>
      </c>
      <c r="C19" s="57">
        <v>0</v>
      </c>
      <c r="D19" s="57">
        <v>0</v>
      </c>
      <c r="E19" s="58">
        <v>0</v>
      </c>
      <c r="F19" s="59" t="s">
        <v>82</v>
      </c>
    </row>
    <row r="20" spans="2:6" ht="21" customHeight="1" x14ac:dyDescent="0.25">
      <c r="B20" s="56" t="s">
        <v>377</v>
      </c>
      <c r="C20" s="57">
        <v>0</v>
      </c>
      <c r="D20" s="57">
        <v>0</v>
      </c>
      <c r="E20" s="58">
        <v>0</v>
      </c>
      <c r="F20" s="59" t="s">
        <v>82</v>
      </c>
    </row>
    <row r="21" spans="2:6" ht="21" customHeight="1" x14ac:dyDescent="0.25">
      <c r="B21" s="56" t="s">
        <v>378</v>
      </c>
      <c r="C21" s="57">
        <v>0</v>
      </c>
      <c r="D21" s="57">
        <v>0</v>
      </c>
      <c r="E21" s="58">
        <v>0</v>
      </c>
      <c r="F21" s="59" t="s">
        <v>82</v>
      </c>
    </row>
    <row r="22" spans="2:6" ht="21" customHeight="1" x14ac:dyDescent="0.25">
      <c r="B22" s="56" t="s">
        <v>379</v>
      </c>
      <c r="C22" s="57">
        <v>0</v>
      </c>
      <c r="D22" s="57">
        <v>0</v>
      </c>
      <c r="E22" s="58">
        <v>0</v>
      </c>
      <c r="F22" s="59" t="s">
        <v>82</v>
      </c>
    </row>
    <row r="23" spans="2:6" ht="21" customHeight="1" x14ac:dyDescent="0.25">
      <c r="B23" s="56" t="s">
        <v>380</v>
      </c>
      <c r="C23" s="57">
        <v>0</v>
      </c>
      <c r="D23" s="57">
        <v>0</v>
      </c>
      <c r="E23" s="58">
        <v>0</v>
      </c>
      <c r="F23" s="59" t="s">
        <v>82</v>
      </c>
    </row>
    <row r="24" spans="2:6" ht="21" customHeight="1" x14ac:dyDescent="0.25">
      <c r="B24" s="56" t="s">
        <v>381</v>
      </c>
      <c r="C24" s="57">
        <v>0</v>
      </c>
      <c r="D24" s="57">
        <v>0</v>
      </c>
      <c r="E24" s="58">
        <v>0</v>
      </c>
      <c r="F24" s="59" t="s">
        <v>82</v>
      </c>
    </row>
    <row r="25" spans="2:6" ht="21" customHeight="1" x14ac:dyDescent="0.25">
      <c r="B25" s="56" t="s">
        <v>382</v>
      </c>
      <c r="C25" s="57">
        <v>0</v>
      </c>
      <c r="D25" s="57">
        <v>0</v>
      </c>
      <c r="E25" s="58">
        <v>0</v>
      </c>
      <c r="F25" s="59" t="s">
        <v>82</v>
      </c>
    </row>
    <row r="26" spans="2:6" ht="21" customHeight="1" x14ac:dyDescent="0.25">
      <c r="B26" s="56" t="s">
        <v>383</v>
      </c>
      <c r="C26" s="57">
        <v>0</v>
      </c>
      <c r="D26" s="57">
        <v>0</v>
      </c>
      <c r="E26" s="58">
        <v>0</v>
      </c>
      <c r="F26" s="59" t="s">
        <v>82</v>
      </c>
    </row>
    <row r="27" spans="2:6" ht="21" customHeight="1" x14ac:dyDescent="0.25">
      <c r="B27" s="56" t="s">
        <v>384</v>
      </c>
      <c r="C27" s="57">
        <v>9257</v>
      </c>
      <c r="D27" s="57">
        <v>1</v>
      </c>
      <c r="E27" s="58">
        <v>0.125</v>
      </c>
      <c r="F27" s="59" t="s">
        <v>385</v>
      </c>
    </row>
    <row r="28" spans="2:6" ht="21" customHeight="1" x14ac:dyDescent="0.25">
      <c r="B28" s="56" t="s">
        <v>386</v>
      </c>
      <c r="C28" s="57">
        <v>0</v>
      </c>
      <c r="D28" s="57">
        <v>0</v>
      </c>
      <c r="E28" s="58">
        <v>0</v>
      </c>
      <c r="F28" s="59" t="s">
        <v>82</v>
      </c>
    </row>
    <row r="29" spans="2:6" ht="21" customHeight="1" x14ac:dyDescent="0.25">
      <c r="B29" s="56" t="s">
        <v>387</v>
      </c>
      <c r="C29" s="57">
        <v>0</v>
      </c>
      <c r="D29" s="57">
        <v>0</v>
      </c>
      <c r="E29" s="58">
        <v>0</v>
      </c>
      <c r="F29" s="59" t="s">
        <v>82</v>
      </c>
    </row>
    <row r="30" spans="2:6" ht="21" customHeight="1" x14ac:dyDescent="0.25">
      <c r="B30" s="56" t="s">
        <v>388</v>
      </c>
      <c r="C30" s="57">
        <v>0</v>
      </c>
      <c r="D30" s="57">
        <v>0</v>
      </c>
      <c r="E30" s="58">
        <v>0</v>
      </c>
      <c r="F30" s="59" t="s">
        <v>82</v>
      </c>
    </row>
    <row r="31" spans="2:6" ht="21" customHeight="1" x14ac:dyDescent="0.25">
      <c r="B31" s="56" t="s">
        <v>389</v>
      </c>
      <c r="C31" s="57">
        <v>0</v>
      </c>
      <c r="D31" s="57">
        <v>0</v>
      </c>
      <c r="E31" s="58">
        <v>0</v>
      </c>
      <c r="F31" s="59" t="s">
        <v>82</v>
      </c>
    </row>
    <row r="32" spans="2:6" ht="21" customHeight="1" x14ac:dyDescent="0.25">
      <c r="B32" s="56" t="s">
        <v>390</v>
      </c>
      <c r="C32" s="57">
        <v>9257</v>
      </c>
      <c r="D32" s="57">
        <v>1</v>
      </c>
      <c r="E32" s="58">
        <v>0.125</v>
      </c>
      <c r="F32" s="59" t="s">
        <v>391</v>
      </c>
    </row>
    <row r="33" spans="2:6" ht="21" customHeight="1" x14ac:dyDescent="0.25">
      <c r="B33" s="56" t="s">
        <v>392</v>
      </c>
      <c r="C33" s="57">
        <v>9257</v>
      </c>
      <c r="D33" s="57">
        <v>1</v>
      </c>
      <c r="E33" s="58">
        <v>0.125</v>
      </c>
      <c r="F33" s="59" t="s">
        <v>393</v>
      </c>
    </row>
    <row r="34" spans="2:6" ht="21" customHeight="1" x14ac:dyDescent="0.25">
      <c r="B34" s="56" t="s">
        <v>394</v>
      </c>
      <c r="C34" s="57">
        <v>0</v>
      </c>
      <c r="D34" s="57">
        <v>0</v>
      </c>
      <c r="E34" s="58">
        <v>0</v>
      </c>
      <c r="F34" s="59" t="s">
        <v>82</v>
      </c>
    </row>
    <row r="35" spans="2:6" ht="21" customHeight="1" x14ac:dyDescent="0.25">
      <c r="B35" s="56" t="s">
        <v>395</v>
      </c>
      <c r="C35" s="57">
        <v>0</v>
      </c>
      <c r="D35" s="57">
        <v>0</v>
      </c>
      <c r="E35" s="58">
        <v>0</v>
      </c>
      <c r="F35" s="59" t="s">
        <v>82</v>
      </c>
    </row>
    <row r="36" spans="2:6" ht="21" customHeight="1" x14ac:dyDescent="0.25">
      <c r="B36" s="56" t="s">
        <v>396</v>
      </c>
      <c r="C36" s="57">
        <v>0</v>
      </c>
      <c r="D36" s="57">
        <v>0</v>
      </c>
      <c r="E36" s="58">
        <v>0</v>
      </c>
      <c r="F36" s="59" t="s">
        <v>82</v>
      </c>
    </row>
    <row r="37" spans="2:6" ht="21" customHeight="1" x14ac:dyDescent="0.25">
      <c r="B37" s="56" t="s">
        <v>397</v>
      </c>
      <c r="C37" s="57">
        <v>0</v>
      </c>
      <c r="D37" s="57">
        <v>0</v>
      </c>
      <c r="E37" s="58">
        <v>0</v>
      </c>
      <c r="F37" s="59" t="s">
        <v>82</v>
      </c>
    </row>
    <row r="38" spans="2:6" ht="21" customHeight="1" x14ac:dyDescent="0.25">
      <c r="B38" s="56" t="s">
        <v>398</v>
      </c>
      <c r="C38" s="57">
        <v>0</v>
      </c>
      <c r="D38" s="57">
        <v>0</v>
      </c>
      <c r="E38" s="58">
        <v>0</v>
      </c>
      <c r="F38" s="59" t="s">
        <v>82</v>
      </c>
    </row>
    <row r="39" spans="2:6" ht="21" customHeight="1" x14ac:dyDescent="0.25">
      <c r="B39" s="56" t="s">
        <v>399</v>
      </c>
      <c r="C39" s="57">
        <v>0</v>
      </c>
      <c r="D39" s="57">
        <v>0</v>
      </c>
      <c r="E39" s="58">
        <v>0</v>
      </c>
      <c r="F39" s="59" t="s">
        <v>82</v>
      </c>
    </row>
    <row r="40" spans="2:6" ht="21" customHeight="1" x14ac:dyDescent="0.25">
      <c r="B40" s="60" t="s">
        <v>400</v>
      </c>
      <c r="C40" s="57">
        <v>4182</v>
      </c>
    </row>
    <row r="41" spans="2:6" ht="21" customHeight="1" x14ac:dyDescent="0.25">
      <c r="B41" s="60" t="s">
        <v>401</v>
      </c>
      <c r="C41" s="57">
        <v>93</v>
      </c>
    </row>
    <row r="42" spans="2:6" ht="21" customHeight="1" x14ac:dyDescent="0.25">
      <c r="B42" s="61" t="s">
        <v>402</v>
      </c>
      <c r="C42" s="62">
        <v>74051</v>
      </c>
    </row>
    <row r="43" spans="2:6" ht="21" customHeight="1" x14ac:dyDescent="0.25"/>
    <row r="44" spans="2:6" ht="21" customHeight="1" x14ac:dyDescent="0.25">
      <c r="B44" s="61" t="s">
        <v>403</v>
      </c>
      <c r="C44" s="57">
        <v>9257</v>
      </c>
    </row>
    <row r="45" spans="2:6" ht="21" customHeight="1" x14ac:dyDescent="0.25"/>
    <row r="46" spans="2:6" ht="21" customHeight="1" x14ac:dyDescent="0.25">
      <c r="B46" s="63" t="s">
        <v>404</v>
      </c>
      <c r="C46" s="64">
        <v>45388.597650463002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7B30-D64C-497E-861E-0F8514796F71}">
  <sheetPr>
    <pageSetUpPr autoPageBreaks="0"/>
  </sheetPr>
  <dimension ref="B1:K37"/>
  <sheetViews>
    <sheetView showGridLines="0" showRowColHeaders="0" workbookViewId="0">
      <selection activeCell="L13" sqref="L13"/>
    </sheetView>
  </sheetViews>
  <sheetFormatPr defaultColWidth="20.77734375" defaultRowHeight="13.2" x14ac:dyDescent="0.25"/>
  <cols>
    <col min="1" max="1" width="20.77734375" style="1"/>
    <col min="2" max="2" width="20.77734375" style="1" customWidth="1"/>
    <col min="3" max="3" width="6.44140625" style="1" hidden="1" customWidth="1"/>
    <col min="4" max="4" width="6.21875" style="1" hidden="1" customWidth="1"/>
    <col min="5" max="5" width="20.77734375" style="1" customWidth="1"/>
    <col min="6" max="6" width="6.44140625" style="1" hidden="1" customWidth="1"/>
    <col min="7" max="7" width="6.21875" style="1" hidden="1" customWidth="1"/>
    <col min="8" max="8" width="24.77734375" style="1" customWidth="1"/>
    <col min="9" max="9" width="6.44140625" style="1" hidden="1" customWidth="1"/>
    <col min="10" max="10" width="6.21875" style="1" hidden="1" customWidth="1"/>
    <col min="11" max="16384" width="20.77734375" style="1"/>
  </cols>
  <sheetData>
    <row r="1" spans="2:11" ht="17.399999999999999" x14ac:dyDescent="0.3">
      <c r="B1" s="44" t="s">
        <v>305</v>
      </c>
      <c r="C1" s="44"/>
      <c r="D1" s="44"/>
      <c r="E1" s="44"/>
      <c r="F1" s="44"/>
      <c r="G1" s="44"/>
      <c r="H1" s="44"/>
      <c r="I1" s="44"/>
      <c r="J1" s="44"/>
    </row>
    <row r="2" spans="2:11" ht="13.2" customHeight="1" x14ac:dyDescent="0.25"/>
    <row r="3" spans="2:11" ht="17.399999999999999" x14ac:dyDescent="0.25">
      <c r="B3" s="45" t="s">
        <v>78</v>
      </c>
      <c r="E3" s="45" t="s">
        <v>306</v>
      </c>
      <c r="H3" s="45" t="s">
        <v>82</v>
      </c>
      <c r="K3" s="45"/>
    </row>
    <row r="4" spans="2:11" ht="18" thickBot="1" x14ac:dyDescent="0.3">
      <c r="B4" s="46" t="s">
        <v>307</v>
      </c>
      <c r="C4" s="47" t="s">
        <v>308</v>
      </c>
      <c r="D4" s="47" t="s">
        <v>309</v>
      </c>
      <c r="E4" s="46" t="s">
        <v>310</v>
      </c>
      <c r="F4" s="47" t="s">
        <v>311</v>
      </c>
      <c r="G4" s="47" t="s">
        <v>312</v>
      </c>
      <c r="H4" s="46" t="s">
        <v>313</v>
      </c>
      <c r="I4" s="47" t="s">
        <v>308</v>
      </c>
      <c r="J4" s="47" t="s">
        <v>309</v>
      </c>
      <c r="K4" s="45"/>
    </row>
    <row r="5" spans="2:11" ht="21" customHeight="1" x14ac:dyDescent="0.25">
      <c r="B5" s="48" t="s">
        <v>314</v>
      </c>
      <c r="C5" s="49">
        <v>1</v>
      </c>
      <c r="D5" s="49">
        <v>15600</v>
      </c>
      <c r="E5" s="48" t="s">
        <v>315</v>
      </c>
      <c r="F5" s="49">
        <v>72</v>
      </c>
      <c r="G5" s="49">
        <v>5905</v>
      </c>
      <c r="H5" s="48" t="s">
        <v>316</v>
      </c>
      <c r="I5" s="49">
        <v>3</v>
      </c>
      <c r="J5" s="49">
        <v>71</v>
      </c>
      <c r="K5" s="45"/>
    </row>
    <row r="6" spans="2:11" ht="21" customHeight="1" x14ac:dyDescent="0.25">
      <c r="B6" s="48" t="s">
        <v>317</v>
      </c>
      <c r="C6" s="49">
        <v>47</v>
      </c>
      <c r="D6" s="49">
        <v>9584</v>
      </c>
      <c r="E6" s="48"/>
      <c r="F6" s="49"/>
      <c r="G6" s="49"/>
      <c r="H6" s="48" t="s">
        <v>318</v>
      </c>
      <c r="I6" s="49">
        <v>5</v>
      </c>
      <c r="J6" s="49">
        <v>107</v>
      </c>
      <c r="K6" s="45"/>
    </row>
    <row r="7" spans="2:11" ht="21" customHeight="1" x14ac:dyDescent="0.25">
      <c r="B7" s="48" t="s">
        <v>319</v>
      </c>
      <c r="C7" s="49">
        <v>53</v>
      </c>
      <c r="D7" s="49">
        <v>9259</v>
      </c>
      <c r="E7" s="48"/>
      <c r="F7" s="49"/>
      <c r="G7" s="49"/>
      <c r="H7" s="48" t="s">
        <v>320</v>
      </c>
      <c r="I7" s="49">
        <v>7</v>
      </c>
      <c r="J7" s="49">
        <v>173</v>
      </c>
      <c r="K7" s="45"/>
    </row>
    <row r="8" spans="2:11" ht="21" customHeight="1" x14ac:dyDescent="0.25">
      <c r="B8" s="48" t="s">
        <v>321</v>
      </c>
      <c r="C8" s="49">
        <v>57</v>
      </c>
      <c r="D8" s="49">
        <v>9465</v>
      </c>
      <c r="E8" s="48"/>
      <c r="F8" s="49"/>
      <c r="G8" s="49"/>
      <c r="H8" s="48" t="s">
        <v>322</v>
      </c>
      <c r="I8" s="49">
        <v>9</v>
      </c>
      <c r="J8" s="49">
        <v>246</v>
      </c>
      <c r="K8" s="45"/>
    </row>
    <row r="9" spans="2:11" ht="21" customHeight="1" x14ac:dyDescent="0.25">
      <c r="B9" s="48" t="s">
        <v>323</v>
      </c>
      <c r="C9" s="49">
        <v>67</v>
      </c>
      <c r="D9" s="49">
        <v>11301</v>
      </c>
      <c r="E9" s="48"/>
      <c r="F9" s="49"/>
      <c r="G9" s="49"/>
      <c r="H9" s="48" t="s">
        <v>324</v>
      </c>
      <c r="I9" s="49">
        <v>11</v>
      </c>
      <c r="J9" s="49">
        <v>353</v>
      </c>
      <c r="K9" s="45"/>
    </row>
    <row r="10" spans="2:11" ht="21" customHeight="1" x14ac:dyDescent="0.25">
      <c r="B10" s="48" t="s">
        <v>325</v>
      </c>
      <c r="C10" s="49">
        <v>72</v>
      </c>
      <c r="D10" s="49">
        <v>8939</v>
      </c>
      <c r="E10" s="48"/>
      <c r="F10" s="49"/>
      <c r="G10" s="49"/>
      <c r="H10" s="48" t="s">
        <v>326</v>
      </c>
      <c r="I10" s="49">
        <v>13</v>
      </c>
      <c r="J10" s="49">
        <v>512</v>
      </c>
      <c r="K10" s="45"/>
    </row>
    <row r="11" spans="2:11" ht="21" customHeight="1" x14ac:dyDescent="0.25">
      <c r="B11" s="48" t="s">
        <v>327</v>
      </c>
      <c r="C11" s="49">
        <v>72</v>
      </c>
      <c r="D11" s="49">
        <v>8647</v>
      </c>
      <c r="E11" s="48"/>
      <c r="F11" s="49"/>
      <c r="G11" s="49"/>
      <c r="H11" s="48" t="s">
        <v>328</v>
      </c>
      <c r="I11" s="49">
        <v>15</v>
      </c>
      <c r="J11" s="49">
        <v>534</v>
      </c>
      <c r="K11" s="45"/>
    </row>
    <row r="12" spans="2:11" ht="21" customHeight="1" x14ac:dyDescent="0.25">
      <c r="B12" s="48"/>
      <c r="C12" s="49"/>
      <c r="D12" s="49"/>
      <c r="E12" s="48"/>
      <c r="F12" s="49"/>
      <c r="G12" s="49"/>
      <c r="H12" s="48" t="s">
        <v>329</v>
      </c>
      <c r="I12" s="49">
        <v>17</v>
      </c>
      <c r="J12" s="49">
        <v>572</v>
      </c>
      <c r="K12" s="45"/>
    </row>
    <row r="13" spans="2:11" ht="21" customHeight="1" x14ac:dyDescent="0.25">
      <c r="B13" s="48"/>
      <c r="C13" s="49"/>
      <c r="D13" s="49"/>
      <c r="E13" s="48"/>
      <c r="F13" s="49"/>
      <c r="G13" s="49"/>
      <c r="H13" s="48" t="s">
        <v>330</v>
      </c>
      <c r="I13" s="49">
        <v>19</v>
      </c>
      <c r="J13" s="49">
        <v>657</v>
      </c>
      <c r="K13" s="45"/>
    </row>
    <row r="14" spans="2:11" ht="21" customHeight="1" x14ac:dyDescent="0.25">
      <c r="B14" s="48"/>
      <c r="C14" s="49"/>
      <c r="D14" s="49"/>
      <c r="E14" s="48"/>
      <c r="F14" s="49"/>
      <c r="G14" s="49"/>
      <c r="H14" s="48" t="s">
        <v>331</v>
      </c>
      <c r="I14" s="49">
        <v>21</v>
      </c>
      <c r="J14" s="49">
        <v>707</v>
      </c>
      <c r="K14" s="45"/>
    </row>
    <row r="15" spans="2:11" ht="21" customHeight="1" x14ac:dyDescent="0.25">
      <c r="B15" s="48"/>
      <c r="C15" s="49"/>
      <c r="D15" s="49"/>
      <c r="E15" s="48"/>
      <c r="F15" s="49"/>
      <c r="G15" s="49"/>
      <c r="H15" s="48" t="s">
        <v>332</v>
      </c>
      <c r="I15" s="49">
        <v>23</v>
      </c>
      <c r="J15" s="49">
        <v>884</v>
      </c>
      <c r="K15" s="45"/>
    </row>
    <row r="16" spans="2:11" ht="21" customHeight="1" x14ac:dyDescent="0.25">
      <c r="B16" s="48"/>
      <c r="C16" s="49"/>
      <c r="D16" s="49"/>
      <c r="E16" s="48"/>
      <c r="F16" s="49"/>
      <c r="G16" s="49"/>
      <c r="H16" s="48" t="s">
        <v>333</v>
      </c>
      <c r="I16" s="49">
        <v>25</v>
      </c>
      <c r="J16" s="49">
        <v>1013</v>
      </c>
      <c r="K16" s="45"/>
    </row>
    <row r="17" spans="2:11" ht="21" customHeight="1" x14ac:dyDescent="0.25">
      <c r="B17" s="48"/>
      <c r="C17" s="49"/>
      <c r="D17" s="49"/>
      <c r="E17" s="48"/>
      <c r="F17" s="49"/>
      <c r="G17" s="49"/>
      <c r="H17" s="48" t="s">
        <v>334</v>
      </c>
      <c r="I17" s="49">
        <v>27</v>
      </c>
      <c r="J17" s="49">
        <v>1258</v>
      </c>
      <c r="K17" s="45"/>
    </row>
    <row r="18" spans="2:11" ht="21" customHeight="1" x14ac:dyDescent="0.25">
      <c r="B18" s="48"/>
      <c r="C18" s="49"/>
      <c r="D18" s="49"/>
      <c r="E18" s="48"/>
      <c r="F18" s="49"/>
      <c r="G18" s="49"/>
      <c r="H18" s="48" t="s">
        <v>335</v>
      </c>
      <c r="I18" s="49">
        <v>29</v>
      </c>
      <c r="J18" s="49">
        <v>1395</v>
      </c>
      <c r="K18" s="45"/>
    </row>
    <row r="19" spans="2:11" ht="21" customHeight="1" x14ac:dyDescent="0.25">
      <c r="B19" s="48"/>
      <c r="C19" s="49"/>
      <c r="D19" s="49"/>
      <c r="E19" s="48"/>
      <c r="F19" s="49"/>
      <c r="G19" s="49"/>
      <c r="H19" s="48" t="s">
        <v>336</v>
      </c>
      <c r="I19" s="49">
        <v>31</v>
      </c>
      <c r="J19" s="49">
        <v>1442</v>
      </c>
      <c r="K19" s="45"/>
    </row>
    <row r="20" spans="2:11" ht="21" customHeight="1" x14ac:dyDescent="0.25">
      <c r="B20" s="48"/>
      <c r="C20" s="49"/>
      <c r="D20" s="49"/>
      <c r="E20" s="48"/>
      <c r="F20" s="49"/>
      <c r="G20" s="49"/>
      <c r="H20" s="48" t="s">
        <v>337</v>
      </c>
      <c r="I20" s="49">
        <v>33</v>
      </c>
      <c r="J20" s="49">
        <v>1547</v>
      </c>
      <c r="K20" s="45"/>
    </row>
    <row r="21" spans="2:11" ht="21" customHeight="1" x14ac:dyDescent="0.25">
      <c r="B21" s="48"/>
      <c r="C21" s="49"/>
      <c r="D21" s="49"/>
      <c r="E21" s="48"/>
      <c r="F21" s="49"/>
      <c r="G21" s="49"/>
      <c r="H21" s="48" t="s">
        <v>338</v>
      </c>
      <c r="I21" s="49">
        <v>35</v>
      </c>
      <c r="J21" s="49">
        <v>1616</v>
      </c>
      <c r="K21" s="45"/>
    </row>
    <row r="22" spans="2:11" ht="21" customHeight="1" x14ac:dyDescent="0.25">
      <c r="B22" s="48"/>
      <c r="C22" s="49"/>
      <c r="D22" s="49"/>
      <c r="E22" s="48"/>
      <c r="F22" s="49"/>
      <c r="G22" s="49"/>
      <c r="H22" s="48" t="s">
        <v>339</v>
      </c>
      <c r="I22" s="49">
        <v>37</v>
      </c>
      <c r="J22" s="49">
        <v>1668</v>
      </c>
      <c r="K22" s="45"/>
    </row>
    <row r="23" spans="2:11" ht="21" customHeight="1" x14ac:dyDescent="0.25">
      <c r="B23" s="48"/>
      <c r="C23" s="49"/>
      <c r="D23" s="49"/>
      <c r="E23" s="48"/>
      <c r="F23" s="49"/>
      <c r="G23" s="49"/>
      <c r="H23" s="48" t="s">
        <v>340</v>
      </c>
      <c r="I23" s="49">
        <v>39</v>
      </c>
      <c r="J23" s="49">
        <v>1808</v>
      </c>
      <c r="K23" s="45"/>
    </row>
    <row r="24" spans="2:11" ht="21" customHeight="1" x14ac:dyDescent="0.25">
      <c r="B24" s="48"/>
      <c r="C24" s="49"/>
      <c r="D24" s="49"/>
      <c r="E24" s="48"/>
      <c r="F24" s="49"/>
      <c r="G24" s="49"/>
      <c r="H24" s="48" t="s">
        <v>341</v>
      </c>
      <c r="I24" s="49">
        <v>41</v>
      </c>
      <c r="J24" s="49">
        <v>2225</v>
      </c>
      <c r="K24" s="45"/>
    </row>
    <row r="25" spans="2:11" ht="21" customHeight="1" x14ac:dyDescent="0.25">
      <c r="B25" s="48"/>
      <c r="C25" s="49"/>
      <c r="D25" s="49"/>
      <c r="E25" s="48"/>
      <c r="F25" s="49"/>
      <c r="G25" s="49"/>
      <c r="H25" s="48" t="s">
        <v>342</v>
      </c>
      <c r="I25" s="49">
        <v>43</v>
      </c>
      <c r="J25" s="49">
        <v>2392</v>
      </c>
      <c r="K25" s="45"/>
    </row>
    <row r="26" spans="2:11" ht="21" customHeight="1" x14ac:dyDescent="0.25">
      <c r="B26" s="48"/>
      <c r="C26" s="49"/>
      <c r="D26" s="49"/>
      <c r="E26" s="48"/>
      <c r="F26" s="49"/>
      <c r="G26" s="49"/>
      <c r="H26" s="48" t="s">
        <v>343</v>
      </c>
      <c r="I26" s="49">
        <v>45</v>
      </c>
      <c r="J26" s="49">
        <v>2482</v>
      </c>
      <c r="K26" s="45"/>
    </row>
    <row r="27" spans="2:11" ht="21" customHeight="1" x14ac:dyDescent="0.25">
      <c r="B27" s="48"/>
      <c r="C27" s="49"/>
      <c r="D27" s="49"/>
      <c r="E27" s="48"/>
      <c r="F27" s="49"/>
      <c r="G27" s="49"/>
      <c r="H27" s="48" t="s">
        <v>344</v>
      </c>
      <c r="I27" s="49">
        <v>47</v>
      </c>
      <c r="J27" s="49">
        <v>2497</v>
      </c>
      <c r="K27" s="45"/>
    </row>
    <row r="28" spans="2:11" ht="21" customHeight="1" x14ac:dyDescent="0.25">
      <c r="B28" s="48"/>
      <c r="C28" s="49"/>
      <c r="D28" s="49"/>
      <c r="E28" s="48"/>
      <c r="F28" s="49"/>
      <c r="G28" s="49"/>
      <c r="H28" s="48" t="s">
        <v>345</v>
      </c>
      <c r="I28" s="49">
        <v>50</v>
      </c>
      <c r="J28" s="49">
        <v>3094</v>
      </c>
      <c r="K28" s="45"/>
    </row>
    <row r="29" spans="2:11" ht="21" customHeight="1" x14ac:dyDescent="0.25">
      <c r="B29" s="48"/>
      <c r="C29" s="49"/>
      <c r="D29" s="49"/>
      <c r="E29" s="48"/>
      <c r="F29" s="49"/>
      <c r="G29" s="49"/>
      <c r="H29" s="48" t="s">
        <v>346</v>
      </c>
      <c r="I29" s="49">
        <v>53</v>
      </c>
      <c r="J29" s="49">
        <v>3624</v>
      </c>
      <c r="K29" s="45"/>
    </row>
    <row r="30" spans="2:11" ht="21" customHeight="1" x14ac:dyDescent="0.25">
      <c r="B30" s="48"/>
      <c r="C30" s="49"/>
      <c r="D30" s="49"/>
      <c r="E30" s="48"/>
      <c r="F30" s="49"/>
      <c r="G30" s="49"/>
      <c r="H30" s="48" t="s">
        <v>347</v>
      </c>
      <c r="I30" s="49">
        <v>57</v>
      </c>
      <c r="J30" s="49">
        <v>3882</v>
      </c>
      <c r="K30" s="45"/>
    </row>
    <row r="31" spans="2:11" ht="21" customHeight="1" x14ac:dyDescent="0.25">
      <c r="B31" s="48"/>
      <c r="C31" s="49"/>
      <c r="D31" s="49"/>
      <c r="E31" s="48"/>
      <c r="F31" s="49"/>
      <c r="G31" s="49"/>
      <c r="H31" s="48" t="s">
        <v>348</v>
      </c>
      <c r="I31" s="49">
        <v>62</v>
      </c>
      <c r="J31" s="49">
        <v>4615</v>
      </c>
      <c r="K31" s="45"/>
    </row>
    <row r="32" spans="2:11" ht="21" customHeight="1" x14ac:dyDescent="0.25">
      <c r="B32" s="48"/>
      <c r="C32" s="49"/>
      <c r="D32" s="49"/>
      <c r="E32" s="48"/>
      <c r="F32" s="49"/>
      <c r="G32" s="49"/>
      <c r="H32" s="48" t="s">
        <v>349</v>
      </c>
      <c r="I32" s="49">
        <v>67</v>
      </c>
      <c r="J32" s="49">
        <v>4770</v>
      </c>
      <c r="K32" s="45"/>
    </row>
    <row r="34" spans="2:2" ht="15.6" hidden="1" x14ac:dyDescent="0.25">
      <c r="B34" s="50" t="s">
        <v>350</v>
      </c>
    </row>
    <row r="35" spans="2:2" ht="15.6" hidden="1" x14ac:dyDescent="0.25">
      <c r="B35" s="50" t="s">
        <v>351</v>
      </c>
    </row>
    <row r="37" spans="2:2" x14ac:dyDescent="0.25">
      <c r="B37" s="5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68BF-47C8-4B5C-915A-1A85CEA8806D}">
  <sheetPr>
    <pageSetUpPr autoPageBreaks="0"/>
  </sheetPr>
  <dimension ref="A1:CY153"/>
  <sheetViews>
    <sheetView showGridLines="0" showRowColHeaders="0" topLeftCell="A125" workbookViewId="0">
      <selection activeCell="E155" sqref="E155"/>
    </sheetView>
  </sheetViews>
  <sheetFormatPr defaultRowHeight="13.2" x14ac:dyDescent="0.25"/>
  <cols>
    <col min="1" max="1" width="5.77734375" style="1" customWidth="1"/>
    <col min="2" max="2" width="7.77734375" style="1" customWidth="1"/>
    <col min="3" max="3" width="87.5546875" style="1" customWidth="1"/>
    <col min="4" max="5" width="7.77734375" style="1" customWidth="1"/>
    <col min="6" max="6" width="8.77734375" style="1" customWidth="1"/>
    <col min="7" max="8" width="7.77734375" style="1" customWidth="1"/>
    <col min="9" max="9" width="8.77734375" style="1" customWidth="1"/>
    <col min="10" max="10" width="7.77734375" style="1" customWidth="1"/>
    <col min="11" max="11" width="7.77734375" style="1" hidden="1" customWidth="1"/>
    <col min="12" max="12" width="8.77734375" style="1" customWidth="1"/>
    <col min="13" max="13" width="7.77734375" style="1" customWidth="1"/>
    <col min="14" max="15" width="8.77734375" style="1" customWidth="1"/>
    <col min="16" max="17" width="7.77734375" style="1" customWidth="1"/>
    <col min="18" max="18" width="8.77734375" style="1" customWidth="1"/>
    <col min="19" max="19" width="8.77734375" style="1" hidden="1" customWidth="1"/>
    <col min="20" max="20" width="7.77734375" style="1" customWidth="1"/>
    <col min="21" max="22" width="8.77734375" style="1" customWidth="1"/>
    <col min="23" max="23" width="7.77734375" style="1" hidden="1" customWidth="1"/>
    <col min="24" max="24" width="8.77734375" style="1" customWidth="1"/>
    <col min="25" max="25" width="8.77734375" style="1" hidden="1" customWidth="1"/>
    <col min="26" max="26" width="7.77734375" style="1" customWidth="1"/>
    <col min="27" max="27" width="8.77734375" style="1" customWidth="1"/>
    <col min="28" max="29" width="7.77734375" style="1" customWidth="1"/>
    <col min="30" max="30" width="8.77734375" style="1" customWidth="1"/>
    <col min="31" max="31" width="8.77734375" style="1" hidden="1" customWidth="1"/>
    <col min="32" max="32" width="7.77734375" style="1" customWidth="1"/>
    <col min="33" max="36" width="8.77734375" style="1" customWidth="1"/>
    <col min="37" max="37" width="7.77734375" style="1" customWidth="1"/>
    <col min="38" max="38" width="8.77734375" style="1" customWidth="1"/>
    <col min="39" max="39" width="8.77734375" style="1" hidden="1" customWidth="1"/>
    <col min="40" max="40" width="8.77734375" style="1" customWidth="1"/>
    <col min="41" max="41" width="8.77734375" style="1" hidden="1" customWidth="1"/>
    <col min="42" max="42" width="7.77734375" style="1" customWidth="1"/>
    <col min="43" max="43" width="7.77734375" style="1" hidden="1" customWidth="1"/>
    <col min="44" max="47" width="7.77734375" style="1" customWidth="1"/>
    <col min="48" max="48" width="7.77734375" style="1" hidden="1" customWidth="1"/>
    <col min="49" max="49" width="7.77734375" style="1" customWidth="1"/>
    <col min="50" max="50" width="8.77734375" style="1" customWidth="1"/>
    <col min="51" max="51" width="13.33203125" style="1" customWidth="1"/>
    <col min="52" max="52" width="8.77734375" style="1" customWidth="1"/>
    <col min="53" max="53" width="8.88671875" style="1"/>
    <col min="54" max="56" width="7.77734375" style="1" customWidth="1"/>
    <col min="57" max="57" width="8.77734375" style="1" customWidth="1"/>
    <col min="58" max="59" width="7.77734375" style="1" customWidth="1"/>
    <col min="60" max="60" width="8.77734375" style="1" customWidth="1"/>
    <col min="61" max="61" width="7.77734375" style="1" customWidth="1"/>
    <col min="62" max="62" width="7.77734375" style="1" hidden="1" customWidth="1"/>
    <col min="63" max="63" width="8.77734375" style="1" customWidth="1"/>
    <col min="64" max="64" width="7.77734375" style="1" customWidth="1"/>
    <col min="65" max="66" width="8.77734375" style="1" customWidth="1"/>
    <col min="67" max="68" width="7.77734375" style="1" customWidth="1"/>
    <col min="69" max="69" width="8.77734375" style="1" customWidth="1"/>
    <col min="70" max="70" width="8.77734375" style="1" hidden="1" customWidth="1"/>
    <col min="71" max="71" width="7.77734375" style="1" customWidth="1"/>
    <col min="72" max="73" width="8.77734375" style="1" customWidth="1"/>
    <col min="74" max="74" width="7.77734375" style="1" hidden="1" customWidth="1"/>
    <col min="75" max="75" width="8.77734375" style="1" customWidth="1"/>
    <col min="76" max="76" width="8.77734375" style="1" hidden="1" customWidth="1"/>
    <col min="77" max="77" width="7.77734375" style="1" customWidth="1"/>
    <col min="78" max="78" width="8.77734375" style="1" customWidth="1"/>
    <col min="79" max="80" width="7.77734375" style="1" customWidth="1"/>
    <col min="81" max="81" width="8.77734375" style="1" customWidth="1"/>
    <col min="82" max="82" width="8.77734375" style="1" hidden="1" customWidth="1"/>
    <col min="83" max="83" width="7.77734375" style="1" customWidth="1"/>
    <col min="84" max="87" width="8.77734375" style="1" customWidth="1"/>
    <col min="88" max="88" width="7.77734375" style="1" customWidth="1"/>
    <col min="89" max="89" width="8.77734375" style="1" customWidth="1"/>
    <col min="90" max="90" width="8.77734375" style="1" hidden="1" customWidth="1"/>
    <col min="91" max="91" width="8.77734375" style="1" customWidth="1"/>
    <col min="92" max="92" width="8.77734375" style="1" hidden="1" customWidth="1"/>
    <col min="93" max="93" width="7.77734375" style="1" customWidth="1"/>
    <col min="94" max="94" width="7.77734375" style="1" hidden="1" customWidth="1"/>
    <col min="95" max="98" width="7.77734375" style="1" customWidth="1"/>
    <col min="99" max="99" width="7.77734375" style="1" hidden="1" customWidth="1"/>
    <col min="100" max="100" width="7.77734375" style="1" customWidth="1"/>
    <col min="101" max="102" width="8.77734375" style="1" customWidth="1"/>
    <col min="103" max="103" width="100.109375" style="1" customWidth="1"/>
    <col min="104" max="16384" width="8.88671875" style="1"/>
  </cols>
  <sheetData>
    <row r="1" spans="1:103" ht="4.95" customHeight="1" x14ac:dyDescent="0.25">
      <c r="A1" s="1" t="s">
        <v>0</v>
      </c>
    </row>
    <row r="2" spans="1:103" ht="19.95" customHeight="1" x14ac:dyDescent="0.25">
      <c r="B2" s="2" t="s">
        <v>177</v>
      </c>
      <c r="BB2" s="3" t="s">
        <v>2</v>
      </c>
    </row>
    <row r="3" spans="1:103" ht="13.05" customHeight="1" x14ac:dyDescent="0.3">
      <c r="BC3" s="4">
        <v>74051</v>
      </c>
    </row>
    <row r="4" spans="1:103" ht="10.050000000000001" customHeight="1" x14ac:dyDescent="0.25">
      <c r="B4" s="5" t="s">
        <v>3</v>
      </c>
      <c r="BB4" s="6" t="s">
        <v>4</v>
      </c>
      <c r="BC4" s="7" t="s">
        <v>5</v>
      </c>
      <c r="BD4" s="8" t="s">
        <v>6</v>
      </c>
    </row>
    <row r="5" spans="1:103" ht="13.05" customHeight="1" x14ac:dyDescent="0.25">
      <c r="B5" s="5" t="s">
        <v>7</v>
      </c>
      <c r="BC5" s="9" t="s">
        <v>8</v>
      </c>
    </row>
    <row r="6" spans="1:103" ht="19.95" customHeight="1" thickBot="1" x14ac:dyDescent="0.3">
      <c r="B6" s="10" t="s">
        <v>9</v>
      </c>
      <c r="BB6" s="10" t="s">
        <v>10</v>
      </c>
    </row>
    <row r="7" spans="1:103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2"/>
      <c r="S7" s="13"/>
      <c r="T7" s="12" t="s">
        <v>13</v>
      </c>
      <c r="U7" s="12"/>
      <c r="V7" s="12"/>
      <c r="W7" s="13"/>
      <c r="X7" s="12" t="s">
        <v>14</v>
      </c>
      <c r="Y7" s="13"/>
      <c r="Z7" s="12" t="s">
        <v>15</v>
      </c>
      <c r="AA7" s="12"/>
      <c r="AB7" s="12"/>
      <c r="AC7" s="12"/>
      <c r="AD7" s="12"/>
      <c r="AE7" s="13"/>
      <c r="AF7" s="12" t="s">
        <v>16</v>
      </c>
      <c r="AG7" s="12"/>
      <c r="AH7" s="12"/>
      <c r="AI7" s="12"/>
      <c r="AJ7" s="12"/>
      <c r="AK7" s="12"/>
      <c r="AL7" s="12"/>
      <c r="AM7" s="13"/>
      <c r="AN7" s="12" t="s">
        <v>17</v>
      </c>
      <c r="AO7" s="13"/>
      <c r="AP7" s="12" t="s">
        <v>18</v>
      </c>
      <c r="AQ7" s="13"/>
      <c r="AR7" s="12" t="s">
        <v>19</v>
      </c>
      <c r="AS7" s="12"/>
      <c r="AT7" s="12"/>
      <c r="AU7" s="12"/>
      <c r="AV7" s="13"/>
      <c r="AW7" s="11"/>
      <c r="AX7" s="11"/>
      <c r="AY7" s="11"/>
      <c r="AZ7" s="11"/>
      <c r="BB7" s="11"/>
      <c r="BC7" s="12" t="s">
        <v>11</v>
      </c>
      <c r="BD7" s="12"/>
      <c r="BE7" s="12"/>
      <c r="BF7" s="12"/>
      <c r="BG7" s="12"/>
      <c r="BH7" s="12"/>
      <c r="BI7" s="12"/>
      <c r="BJ7" s="13"/>
      <c r="BK7" s="12" t="s">
        <v>12</v>
      </c>
      <c r="BL7" s="12"/>
      <c r="BM7" s="12"/>
      <c r="BN7" s="12"/>
      <c r="BO7" s="12"/>
      <c r="BP7" s="12"/>
      <c r="BQ7" s="12"/>
      <c r="BR7" s="13"/>
      <c r="BS7" s="12" t="s">
        <v>13</v>
      </c>
      <c r="BT7" s="12"/>
      <c r="BU7" s="12"/>
      <c r="BV7" s="13"/>
      <c r="BW7" s="12" t="s">
        <v>14</v>
      </c>
      <c r="BX7" s="13"/>
      <c r="BY7" s="12" t="s">
        <v>15</v>
      </c>
      <c r="BZ7" s="12"/>
      <c r="CA7" s="12"/>
      <c r="CB7" s="12"/>
      <c r="CC7" s="12"/>
      <c r="CD7" s="13"/>
      <c r="CE7" s="12" t="s">
        <v>16</v>
      </c>
      <c r="CF7" s="12"/>
      <c r="CG7" s="12"/>
      <c r="CH7" s="12"/>
      <c r="CI7" s="12"/>
      <c r="CJ7" s="12"/>
      <c r="CK7" s="12"/>
      <c r="CL7" s="13"/>
      <c r="CM7" s="12" t="s">
        <v>17</v>
      </c>
      <c r="CN7" s="13"/>
      <c r="CO7" s="12" t="s">
        <v>18</v>
      </c>
      <c r="CP7" s="13"/>
      <c r="CQ7" s="12" t="s">
        <v>19</v>
      </c>
      <c r="CR7" s="12"/>
      <c r="CS7" s="12"/>
      <c r="CT7" s="12"/>
      <c r="CU7" s="13"/>
      <c r="CV7" s="11"/>
      <c r="CW7" s="11"/>
      <c r="CX7" s="11"/>
      <c r="CY7" s="11"/>
    </row>
    <row r="8" spans="1:103" ht="115.8" thickBot="1" x14ac:dyDescent="0.3">
      <c r="B8" s="14" t="s">
        <v>20</v>
      </c>
      <c r="C8" s="15" t="s">
        <v>178</v>
      </c>
      <c r="D8" s="16" t="s">
        <v>22</v>
      </c>
      <c r="E8" s="16" t="s">
        <v>23</v>
      </c>
      <c r="F8" s="16" t="s">
        <v>24</v>
      </c>
      <c r="G8" s="16" t="s">
        <v>25</v>
      </c>
      <c r="H8" s="16" t="s">
        <v>26</v>
      </c>
      <c r="I8" s="16" t="s">
        <v>27</v>
      </c>
      <c r="J8" s="16" t="s">
        <v>28</v>
      </c>
      <c r="K8" s="17" t="s">
        <v>29</v>
      </c>
      <c r="L8" s="16" t="s">
        <v>30</v>
      </c>
      <c r="M8" s="16" t="s">
        <v>31</v>
      </c>
      <c r="N8" s="16" t="s">
        <v>32</v>
      </c>
      <c r="O8" s="16" t="s">
        <v>33</v>
      </c>
      <c r="P8" s="16" t="s">
        <v>34</v>
      </c>
      <c r="Q8" s="16" t="s">
        <v>35</v>
      </c>
      <c r="R8" s="16" t="s">
        <v>36</v>
      </c>
      <c r="S8" s="17" t="s">
        <v>37</v>
      </c>
      <c r="T8" s="16" t="s">
        <v>38</v>
      </c>
      <c r="U8" s="16" t="s">
        <v>39</v>
      </c>
      <c r="V8" s="16" t="s">
        <v>40</v>
      </c>
      <c r="W8" s="17" t="s">
        <v>41</v>
      </c>
      <c r="X8" s="16" t="s">
        <v>42</v>
      </c>
      <c r="Y8" s="17" t="s">
        <v>43</v>
      </c>
      <c r="Z8" s="16" t="s">
        <v>44</v>
      </c>
      <c r="AA8" s="16" t="s">
        <v>45</v>
      </c>
      <c r="AB8" s="16" t="s">
        <v>46</v>
      </c>
      <c r="AC8" s="16" t="s">
        <v>47</v>
      </c>
      <c r="AD8" s="16" t="s">
        <v>48</v>
      </c>
      <c r="AE8" s="17" t="s">
        <v>49</v>
      </c>
      <c r="AF8" s="16" t="s">
        <v>50</v>
      </c>
      <c r="AG8" s="16" t="s">
        <v>51</v>
      </c>
      <c r="AH8" s="16" t="s">
        <v>52</v>
      </c>
      <c r="AI8" s="16" t="s">
        <v>53</v>
      </c>
      <c r="AJ8" s="16" t="s">
        <v>54</v>
      </c>
      <c r="AK8" s="16" t="s">
        <v>55</v>
      </c>
      <c r="AL8" s="16" t="s">
        <v>56</v>
      </c>
      <c r="AM8" s="17" t="s">
        <v>57</v>
      </c>
      <c r="AN8" s="16" t="s">
        <v>58</v>
      </c>
      <c r="AO8" s="17" t="s">
        <v>59</v>
      </c>
      <c r="AP8" s="16" t="s">
        <v>60</v>
      </c>
      <c r="AQ8" s="17" t="s">
        <v>61</v>
      </c>
      <c r="AR8" s="16" t="s">
        <v>62</v>
      </c>
      <c r="AS8" s="16" t="s">
        <v>63</v>
      </c>
      <c r="AT8" s="16" t="s">
        <v>64</v>
      </c>
      <c r="AU8" s="16" t="s">
        <v>65</v>
      </c>
      <c r="AV8" s="17" t="s">
        <v>66</v>
      </c>
      <c r="AW8" s="14" t="s">
        <v>67</v>
      </c>
      <c r="AX8" s="14" t="s">
        <v>68</v>
      </c>
      <c r="AY8" s="14" t="s">
        <v>69</v>
      </c>
      <c r="AZ8" s="14" t="s">
        <v>70</v>
      </c>
      <c r="BB8" s="14" t="s">
        <v>20</v>
      </c>
      <c r="BC8" s="16" t="s">
        <v>22</v>
      </c>
      <c r="BD8" s="16" t="s">
        <v>23</v>
      </c>
      <c r="BE8" s="16" t="s">
        <v>24</v>
      </c>
      <c r="BF8" s="16" t="s">
        <v>25</v>
      </c>
      <c r="BG8" s="16" t="s">
        <v>26</v>
      </c>
      <c r="BH8" s="16" t="s">
        <v>27</v>
      </c>
      <c r="BI8" s="16" t="s">
        <v>28</v>
      </c>
      <c r="BJ8" s="17" t="s">
        <v>29</v>
      </c>
      <c r="BK8" s="16" t="s">
        <v>30</v>
      </c>
      <c r="BL8" s="16" t="s">
        <v>31</v>
      </c>
      <c r="BM8" s="16" t="s">
        <v>32</v>
      </c>
      <c r="BN8" s="16" t="s">
        <v>33</v>
      </c>
      <c r="BO8" s="16" t="s">
        <v>34</v>
      </c>
      <c r="BP8" s="16" t="s">
        <v>35</v>
      </c>
      <c r="BQ8" s="16" t="s">
        <v>36</v>
      </c>
      <c r="BR8" s="17" t="s">
        <v>37</v>
      </c>
      <c r="BS8" s="16" t="s">
        <v>38</v>
      </c>
      <c r="BT8" s="16" t="s">
        <v>39</v>
      </c>
      <c r="BU8" s="16" t="s">
        <v>40</v>
      </c>
      <c r="BV8" s="17" t="s">
        <v>41</v>
      </c>
      <c r="BW8" s="16" t="s">
        <v>42</v>
      </c>
      <c r="BX8" s="17" t="s">
        <v>43</v>
      </c>
      <c r="BY8" s="16" t="s">
        <v>44</v>
      </c>
      <c r="BZ8" s="16" t="s">
        <v>45</v>
      </c>
      <c r="CA8" s="16" t="s">
        <v>46</v>
      </c>
      <c r="CB8" s="16" t="s">
        <v>47</v>
      </c>
      <c r="CC8" s="16" t="s">
        <v>48</v>
      </c>
      <c r="CD8" s="17" t="s">
        <v>49</v>
      </c>
      <c r="CE8" s="16" t="s">
        <v>50</v>
      </c>
      <c r="CF8" s="16" t="s">
        <v>51</v>
      </c>
      <c r="CG8" s="16" t="s">
        <v>52</v>
      </c>
      <c r="CH8" s="16" t="s">
        <v>53</v>
      </c>
      <c r="CI8" s="16" t="s">
        <v>54</v>
      </c>
      <c r="CJ8" s="16" t="s">
        <v>55</v>
      </c>
      <c r="CK8" s="16" t="s">
        <v>56</v>
      </c>
      <c r="CL8" s="17" t="s">
        <v>57</v>
      </c>
      <c r="CM8" s="16" t="s">
        <v>58</v>
      </c>
      <c r="CN8" s="17" t="s">
        <v>59</v>
      </c>
      <c r="CO8" s="16" t="s">
        <v>60</v>
      </c>
      <c r="CP8" s="17" t="s">
        <v>61</v>
      </c>
      <c r="CQ8" s="16" t="s">
        <v>62</v>
      </c>
      <c r="CR8" s="16" t="s">
        <v>63</v>
      </c>
      <c r="CS8" s="16" t="s">
        <v>64</v>
      </c>
      <c r="CT8" s="16" t="s">
        <v>65</v>
      </c>
      <c r="CU8" s="17" t="s">
        <v>66</v>
      </c>
      <c r="CV8" s="14" t="s">
        <v>71</v>
      </c>
      <c r="CW8" s="14" t="s">
        <v>72</v>
      </c>
      <c r="CX8" s="14" t="s">
        <v>73</v>
      </c>
      <c r="CY8" s="15" t="s">
        <v>74</v>
      </c>
    </row>
    <row r="9" spans="1:103" ht="14.4" thickTop="1" x14ac:dyDescent="0.25">
      <c r="B9" s="18"/>
      <c r="C9" s="19"/>
      <c r="D9" s="20">
        <v>23</v>
      </c>
      <c r="E9" s="20"/>
      <c r="F9" s="20">
        <v>27</v>
      </c>
      <c r="G9" s="20">
        <v>21</v>
      </c>
      <c r="H9" s="20">
        <v>17</v>
      </c>
      <c r="I9" s="20">
        <v>45</v>
      </c>
      <c r="J9" s="20">
        <v>13</v>
      </c>
      <c r="K9" s="21"/>
      <c r="L9" s="20">
        <v>39</v>
      </c>
      <c r="M9" s="20"/>
      <c r="N9" s="20">
        <v>53</v>
      </c>
      <c r="O9" s="20">
        <v>43</v>
      </c>
      <c r="P9" s="20"/>
      <c r="Q9" s="20">
        <v>31</v>
      </c>
      <c r="R9" s="20">
        <v>2</v>
      </c>
      <c r="S9" s="21"/>
      <c r="T9" s="20"/>
      <c r="U9" s="20">
        <v>62</v>
      </c>
      <c r="V9" s="20">
        <v>41</v>
      </c>
      <c r="W9" s="21"/>
      <c r="X9" s="20">
        <v>50</v>
      </c>
      <c r="Y9" s="21"/>
      <c r="Z9" s="20">
        <v>25</v>
      </c>
      <c r="AA9" s="20">
        <v>37</v>
      </c>
      <c r="AB9" s="20">
        <v>19</v>
      </c>
      <c r="AC9" s="20">
        <v>15</v>
      </c>
      <c r="AD9" s="20">
        <v>57</v>
      </c>
      <c r="AE9" s="21"/>
      <c r="AF9" s="20"/>
      <c r="AG9" s="20">
        <v>29</v>
      </c>
      <c r="AH9" s="20">
        <v>67</v>
      </c>
      <c r="AI9" s="20">
        <v>35</v>
      </c>
      <c r="AJ9" s="20">
        <v>47</v>
      </c>
      <c r="AK9" s="20"/>
      <c r="AL9" s="20"/>
      <c r="AM9" s="21"/>
      <c r="AN9" s="20">
        <v>33</v>
      </c>
      <c r="AO9" s="21"/>
      <c r="AP9" s="20">
        <v>9</v>
      </c>
      <c r="AQ9" s="21"/>
      <c r="AR9" s="20">
        <v>5</v>
      </c>
      <c r="AS9" s="20">
        <v>3</v>
      </c>
      <c r="AT9" s="20">
        <v>7</v>
      </c>
      <c r="AU9" s="20">
        <v>11</v>
      </c>
      <c r="AV9" s="21"/>
      <c r="AW9" s="20"/>
      <c r="AX9" s="20"/>
      <c r="AY9" s="20"/>
      <c r="AZ9" s="20"/>
      <c r="BB9" s="18"/>
      <c r="BC9" s="22"/>
      <c r="BD9" s="22"/>
      <c r="BE9" s="22"/>
      <c r="BF9" s="22"/>
      <c r="BG9" s="22"/>
      <c r="BH9" s="22"/>
      <c r="BI9" s="22"/>
      <c r="BJ9" s="23"/>
      <c r="BK9" s="22"/>
      <c r="BL9" s="22"/>
      <c r="BM9" s="22"/>
      <c r="BN9" s="22"/>
      <c r="BO9" s="22"/>
      <c r="BP9" s="22"/>
      <c r="BQ9" s="22"/>
      <c r="BR9" s="23"/>
      <c r="BS9" s="22"/>
      <c r="BT9" s="22"/>
      <c r="BU9" s="22"/>
      <c r="BV9" s="23"/>
      <c r="BW9" s="22"/>
      <c r="BX9" s="23"/>
      <c r="BY9" s="22"/>
      <c r="BZ9" s="22"/>
      <c r="CA9" s="22"/>
      <c r="CB9" s="22"/>
      <c r="CC9" s="22"/>
      <c r="CD9" s="23"/>
      <c r="CE9" s="22"/>
      <c r="CF9" s="22"/>
      <c r="CG9" s="22"/>
      <c r="CH9" s="22"/>
      <c r="CI9" s="22"/>
      <c r="CJ9" s="22"/>
      <c r="CK9" s="22"/>
      <c r="CL9" s="23"/>
      <c r="CM9" s="22"/>
      <c r="CN9" s="23"/>
      <c r="CO9" s="22"/>
      <c r="CP9" s="23"/>
      <c r="CQ9" s="22"/>
      <c r="CR9" s="22"/>
      <c r="CS9" s="22"/>
      <c r="CT9" s="22"/>
      <c r="CU9" s="23"/>
      <c r="CV9" s="22"/>
      <c r="CW9" s="24"/>
      <c r="CX9" s="22"/>
      <c r="CY9" s="25"/>
    </row>
    <row r="10" spans="1:103" ht="13.8" x14ac:dyDescent="0.25">
      <c r="B10" s="26">
        <v>1</v>
      </c>
      <c r="C10" s="27" t="s">
        <v>179</v>
      </c>
      <c r="D10" s="28">
        <v>620</v>
      </c>
      <c r="E10" s="28">
        <v>4044</v>
      </c>
      <c r="F10" s="28">
        <v>741</v>
      </c>
      <c r="G10" s="28">
        <v>516</v>
      </c>
      <c r="H10" s="28">
        <v>520</v>
      </c>
      <c r="I10" s="28">
        <v>1117</v>
      </c>
      <c r="J10" s="28">
        <v>489</v>
      </c>
      <c r="K10" s="29">
        <f>SUM($D$10:$J$10)</f>
        <v>8047</v>
      </c>
      <c r="L10" s="28">
        <v>1064</v>
      </c>
      <c r="M10" s="28">
        <v>2366</v>
      </c>
      <c r="N10" s="28">
        <v>1493</v>
      </c>
      <c r="O10" s="28">
        <v>1183</v>
      </c>
      <c r="P10" s="28">
        <v>1790</v>
      </c>
      <c r="Q10" s="28">
        <v>780</v>
      </c>
      <c r="R10" s="28">
        <v>15600</v>
      </c>
      <c r="S10" s="29">
        <f>SUM($L$10:$R$10)</f>
        <v>24276</v>
      </c>
      <c r="T10" s="28">
        <v>2177</v>
      </c>
      <c r="U10" s="28">
        <v>2127</v>
      </c>
      <c r="V10" s="28">
        <v>1841</v>
      </c>
      <c r="W10" s="29">
        <f>SUM($T$10:$V$10)</f>
        <v>6145</v>
      </c>
      <c r="X10" s="28">
        <v>2309</v>
      </c>
      <c r="Y10" s="29">
        <f>SUM($X$10:$X$10)</f>
        <v>2309</v>
      </c>
      <c r="Z10" s="28">
        <v>715</v>
      </c>
      <c r="AA10" s="28">
        <v>755</v>
      </c>
      <c r="AB10" s="28">
        <v>599</v>
      </c>
      <c r="AC10" s="28">
        <v>511</v>
      </c>
      <c r="AD10" s="28">
        <v>953</v>
      </c>
      <c r="AE10" s="29">
        <f>SUM($Z$10:$AD$10)</f>
        <v>3533</v>
      </c>
      <c r="AF10" s="28">
        <v>8252</v>
      </c>
      <c r="AG10" s="28">
        <v>1353</v>
      </c>
      <c r="AH10" s="28">
        <v>2865</v>
      </c>
      <c r="AI10" s="28">
        <v>1483</v>
      </c>
      <c r="AJ10" s="28">
        <v>1867</v>
      </c>
      <c r="AK10" s="28">
        <v>6843</v>
      </c>
      <c r="AL10" s="28">
        <v>5184</v>
      </c>
      <c r="AM10" s="29">
        <f>SUM($AF$10:$AL$10)</f>
        <v>27847</v>
      </c>
      <c r="AN10" s="28">
        <v>1213</v>
      </c>
      <c r="AO10" s="29">
        <f>SUM($AN$10:$AN$10)</f>
        <v>1213</v>
      </c>
      <c r="AP10" s="28">
        <v>214</v>
      </c>
      <c r="AQ10" s="29">
        <f>SUM($AP$10:$AP$10)</f>
        <v>214</v>
      </c>
      <c r="AR10" s="28">
        <v>92</v>
      </c>
      <c r="AS10" s="28">
        <v>70</v>
      </c>
      <c r="AT10" s="28">
        <v>130</v>
      </c>
      <c r="AU10" s="28">
        <v>175</v>
      </c>
      <c r="AV10" s="29">
        <f>SUM($AR$10:$AU$10)</f>
        <v>467</v>
      </c>
      <c r="AW10" s="28">
        <v>0</v>
      </c>
      <c r="AX10" s="28">
        <v>74051</v>
      </c>
      <c r="AY10" s="30">
        <v>1</v>
      </c>
      <c r="AZ10" s="31">
        <v>74051</v>
      </c>
      <c r="BB10" s="26">
        <v>1</v>
      </c>
      <c r="BC10" s="31">
        <v>620</v>
      </c>
      <c r="BD10" s="31">
        <v>4044</v>
      </c>
      <c r="BE10" s="31">
        <v>741</v>
      </c>
      <c r="BF10" s="31">
        <v>516</v>
      </c>
      <c r="BG10" s="31">
        <v>520</v>
      </c>
      <c r="BH10" s="31">
        <v>1117</v>
      </c>
      <c r="BI10" s="31">
        <v>489</v>
      </c>
      <c r="BJ10" s="32">
        <f>SUM($BC$10:$BI$10)</f>
        <v>8047</v>
      </c>
      <c r="BK10" s="31">
        <v>1064</v>
      </c>
      <c r="BL10" s="31">
        <v>2366</v>
      </c>
      <c r="BM10" s="31">
        <v>1493</v>
      </c>
      <c r="BN10" s="31">
        <v>1183</v>
      </c>
      <c r="BO10" s="31">
        <v>1790</v>
      </c>
      <c r="BP10" s="31">
        <v>780</v>
      </c>
      <c r="BQ10" s="31">
        <v>15600</v>
      </c>
      <c r="BR10" s="32">
        <f>SUM($BK$10:$BQ$10)</f>
        <v>24276</v>
      </c>
      <c r="BS10" s="31">
        <v>2177</v>
      </c>
      <c r="BT10" s="31">
        <v>2127</v>
      </c>
      <c r="BU10" s="31">
        <v>1841</v>
      </c>
      <c r="BV10" s="32">
        <f>SUM($BS$10:$BU$10)</f>
        <v>6145</v>
      </c>
      <c r="BW10" s="31">
        <v>2309</v>
      </c>
      <c r="BX10" s="32">
        <f>SUM($BW$10:$BW$10)</f>
        <v>2309</v>
      </c>
      <c r="BY10" s="31">
        <v>715</v>
      </c>
      <c r="BZ10" s="31">
        <v>755</v>
      </c>
      <c r="CA10" s="31">
        <v>599</v>
      </c>
      <c r="CB10" s="31">
        <v>511</v>
      </c>
      <c r="CC10" s="31">
        <v>953</v>
      </c>
      <c r="CD10" s="32">
        <f>SUM($BY$10:$CC$10)</f>
        <v>3533</v>
      </c>
      <c r="CE10" s="31">
        <v>8252</v>
      </c>
      <c r="CF10" s="31">
        <v>1353</v>
      </c>
      <c r="CG10" s="31">
        <v>2865</v>
      </c>
      <c r="CH10" s="31">
        <v>1483</v>
      </c>
      <c r="CI10" s="31">
        <v>1867</v>
      </c>
      <c r="CJ10" s="31">
        <v>6843</v>
      </c>
      <c r="CK10" s="31">
        <v>5184</v>
      </c>
      <c r="CL10" s="32">
        <f>SUM($CE$10:$CK$10)</f>
        <v>27847</v>
      </c>
      <c r="CM10" s="31">
        <v>1213</v>
      </c>
      <c r="CN10" s="32">
        <f>SUM($CM$10:$CM$10)</f>
        <v>1213</v>
      </c>
      <c r="CO10" s="31">
        <v>214</v>
      </c>
      <c r="CP10" s="32">
        <f>SUM($CO$10:$CO$10)</f>
        <v>214</v>
      </c>
      <c r="CQ10" s="31">
        <v>92</v>
      </c>
      <c r="CR10" s="31">
        <v>70</v>
      </c>
      <c r="CS10" s="31">
        <v>130</v>
      </c>
      <c r="CT10" s="31">
        <v>175</v>
      </c>
      <c r="CU10" s="32">
        <f>SUM($CQ$10:$CT$10)</f>
        <v>467</v>
      </c>
      <c r="CV10" s="31">
        <v>0</v>
      </c>
      <c r="CW10" s="33">
        <v>0</v>
      </c>
      <c r="CX10" s="31"/>
      <c r="CY10" s="34"/>
    </row>
    <row r="11" spans="1:103" ht="13.8" x14ac:dyDescent="0.25">
      <c r="B11" s="18"/>
      <c r="C11" s="19" t="s">
        <v>180</v>
      </c>
      <c r="D11" s="20">
        <v>24</v>
      </c>
      <c r="E11" s="20"/>
      <c r="F11" s="20">
        <v>28</v>
      </c>
      <c r="G11" s="20">
        <v>22</v>
      </c>
      <c r="H11" s="20">
        <v>18</v>
      </c>
      <c r="I11" s="20">
        <v>46</v>
      </c>
      <c r="J11" s="20">
        <v>14</v>
      </c>
      <c r="K11" s="21"/>
      <c r="L11" s="20">
        <v>40</v>
      </c>
      <c r="M11" s="20"/>
      <c r="N11" s="20">
        <v>55</v>
      </c>
      <c r="O11" s="20">
        <v>44</v>
      </c>
      <c r="P11" s="20"/>
      <c r="Q11" s="20">
        <v>32</v>
      </c>
      <c r="R11" s="35"/>
      <c r="S11" s="21"/>
      <c r="T11" s="20"/>
      <c r="U11" s="20">
        <v>65</v>
      </c>
      <c r="V11" s="20">
        <v>42</v>
      </c>
      <c r="W11" s="21"/>
      <c r="X11" s="20">
        <v>52</v>
      </c>
      <c r="Y11" s="21"/>
      <c r="Z11" s="20">
        <v>26</v>
      </c>
      <c r="AA11" s="20">
        <v>38</v>
      </c>
      <c r="AB11" s="20">
        <v>20</v>
      </c>
      <c r="AC11" s="20">
        <v>16</v>
      </c>
      <c r="AD11" s="20">
        <v>59</v>
      </c>
      <c r="AE11" s="21"/>
      <c r="AF11" s="20"/>
      <c r="AG11" s="20">
        <v>30</v>
      </c>
      <c r="AH11" s="20">
        <v>70</v>
      </c>
      <c r="AI11" s="20">
        <v>36</v>
      </c>
      <c r="AJ11" s="20">
        <v>48</v>
      </c>
      <c r="AK11" s="20"/>
      <c r="AL11" s="20"/>
      <c r="AM11" s="21"/>
      <c r="AN11" s="20">
        <v>34</v>
      </c>
      <c r="AO11" s="21"/>
      <c r="AP11" s="20">
        <v>10</v>
      </c>
      <c r="AQ11" s="21"/>
      <c r="AR11" s="20">
        <v>6</v>
      </c>
      <c r="AS11" s="20">
        <v>4</v>
      </c>
      <c r="AT11" s="20">
        <v>8</v>
      </c>
      <c r="AU11" s="20">
        <v>12</v>
      </c>
      <c r="AV11" s="21"/>
      <c r="AW11" s="18"/>
      <c r="AX11" s="18"/>
      <c r="AY11" s="18"/>
      <c r="AZ11" s="18"/>
      <c r="BB11" s="18"/>
      <c r="BC11" s="22">
        <f>SUM($BC$9:$BC$10)</f>
        <v>620</v>
      </c>
      <c r="BD11" s="22">
        <f>SUM($BD$9:$BD$10)</f>
        <v>4044</v>
      </c>
      <c r="BE11" s="22">
        <f>SUM($BE$9:$BE$10)</f>
        <v>741</v>
      </c>
      <c r="BF11" s="22">
        <f>SUM($BF$9:$BF$10)</f>
        <v>516</v>
      </c>
      <c r="BG11" s="22">
        <f>SUM($BG$9:$BG$10)</f>
        <v>520</v>
      </c>
      <c r="BH11" s="22">
        <f>SUM($BH$9:$BH$10)</f>
        <v>1117</v>
      </c>
      <c r="BI11" s="22">
        <f>SUM($BI$9:$BI$10)</f>
        <v>489</v>
      </c>
      <c r="BJ11" s="23">
        <f>SUM($BJ$9:$BJ$10)</f>
        <v>8047</v>
      </c>
      <c r="BK11" s="22">
        <f>SUM($BK$9:$BK$10)</f>
        <v>1064</v>
      </c>
      <c r="BL11" s="22">
        <f>SUM($BL$9:$BL$10)</f>
        <v>2366</v>
      </c>
      <c r="BM11" s="22">
        <f>SUM($BM$9:$BM$10)</f>
        <v>1493</v>
      </c>
      <c r="BN11" s="22">
        <f>SUM($BN$9:$BN$10)</f>
        <v>1183</v>
      </c>
      <c r="BO11" s="22">
        <f>SUM($BO$9:$BO$10)</f>
        <v>1790</v>
      </c>
      <c r="BP11" s="22">
        <f>SUM($BP$9:$BP$10)</f>
        <v>780</v>
      </c>
      <c r="BQ11" s="36">
        <f>SUM($BQ$9:$BQ$10)</f>
        <v>15600</v>
      </c>
      <c r="BR11" s="23">
        <f>SUM($BR$9:$BR$10)</f>
        <v>24276</v>
      </c>
      <c r="BS11" s="22">
        <f>SUM($BS$9:$BS$10)</f>
        <v>2177</v>
      </c>
      <c r="BT11" s="22">
        <f>SUM($BT$9:$BT$10)</f>
        <v>2127</v>
      </c>
      <c r="BU11" s="22">
        <f>SUM($BU$9:$BU$10)</f>
        <v>1841</v>
      </c>
      <c r="BV11" s="23">
        <f>SUM($BV$9:$BV$10)</f>
        <v>6145</v>
      </c>
      <c r="BW11" s="22">
        <f>SUM($BW$9:$BW$10)</f>
        <v>2309</v>
      </c>
      <c r="BX11" s="23">
        <f>SUM($BX$9:$BX$10)</f>
        <v>2309</v>
      </c>
      <c r="BY11" s="22">
        <f>SUM($BY$9:$BY$10)</f>
        <v>715</v>
      </c>
      <c r="BZ11" s="22">
        <f>SUM($BZ$9:$BZ$10)</f>
        <v>755</v>
      </c>
      <c r="CA11" s="22">
        <f>SUM($CA$9:$CA$10)</f>
        <v>599</v>
      </c>
      <c r="CB11" s="22">
        <f>SUM($CB$9:$CB$10)</f>
        <v>511</v>
      </c>
      <c r="CC11" s="22">
        <f>SUM($CC$9:$CC$10)</f>
        <v>953</v>
      </c>
      <c r="CD11" s="23">
        <f>SUM($CD$9:$CD$10)</f>
        <v>3533</v>
      </c>
      <c r="CE11" s="22">
        <f>SUM($CE$9:$CE$10)</f>
        <v>8252</v>
      </c>
      <c r="CF11" s="22">
        <f>SUM($CF$9:$CF$10)</f>
        <v>1353</v>
      </c>
      <c r="CG11" s="22">
        <f>SUM($CG$9:$CG$10)</f>
        <v>2865</v>
      </c>
      <c r="CH11" s="22">
        <f>SUM($CH$9:$CH$10)</f>
        <v>1483</v>
      </c>
      <c r="CI11" s="22">
        <f>SUM($CI$9:$CI$10)</f>
        <v>1867</v>
      </c>
      <c r="CJ11" s="22">
        <f>SUM($CJ$9:$CJ$10)</f>
        <v>6843</v>
      </c>
      <c r="CK11" s="22">
        <f>SUM($CK$9:$CK$10)</f>
        <v>5184</v>
      </c>
      <c r="CL11" s="23">
        <f>SUM($CL$9:$CL$10)</f>
        <v>27847</v>
      </c>
      <c r="CM11" s="22">
        <f>SUM($CM$9:$CM$10)</f>
        <v>1213</v>
      </c>
      <c r="CN11" s="23">
        <f>SUM($CN$9:$CN$10)</f>
        <v>1213</v>
      </c>
      <c r="CO11" s="22">
        <f>SUM($CO$9:$CO$10)</f>
        <v>214</v>
      </c>
      <c r="CP11" s="23">
        <f>SUM($CP$9:$CP$10)</f>
        <v>214</v>
      </c>
      <c r="CQ11" s="22">
        <f>SUM($CQ$9:$CQ$10)</f>
        <v>92</v>
      </c>
      <c r="CR11" s="22">
        <f>SUM($CR$9:$CR$10)</f>
        <v>70</v>
      </c>
      <c r="CS11" s="22">
        <f>SUM($CS$9:$CS$10)</f>
        <v>130</v>
      </c>
      <c r="CT11" s="22">
        <f>SUM($CT$9:$CT$10)</f>
        <v>175</v>
      </c>
      <c r="CU11" s="23">
        <f>SUM($CU$9:$CU$10)</f>
        <v>467</v>
      </c>
      <c r="CV11" s="22">
        <f>SUM($CV$9:$CV$10)</f>
        <v>0</v>
      </c>
      <c r="CW11" s="24">
        <f>SUM($CW$9:$CW$10)</f>
        <v>0</v>
      </c>
      <c r="CX11" s="22">
        <f>SUM($BC$11:$CW$11,-$BJ$11,-$BR$11,-$BV$11,-$BX$11,-$CD$11,-$CL$11,-$CN$11,-$CP$11,-$CU$11)</f>
        <v>74051</v>
      </c>
      <c r="CY11" s="37" t="s">
        <v>77</v>
      </c>
    </row>
    <row r="12" spans="1:103" ht="13.8" x14ac:dyDescent="0.25">
      <c r="B12" s="26">
        <v>2</v>
      </c>
      <c r="C12" s="27" t="s">
        <v>181</v>
      </c>
      <c r="D12" s="28">
        <v>58</v>
      </c>
      <c r="E12" s="28">
        <v>280</v>
      </c>
      <c r="F12" s="28">
        <v>69</v>
      </c>
      <c r="G12" s="28">
        <v>33</v>
      </c>
      <c r="H12" s="28">
        <v>65</v>
      </c>
      <c r="I12" s="28">
        <v>104</v>
      </c>
      <c r="J12" s="28">
        <v>40</v>
      </c>
      <c r="K12" s="29">
        <f>SUM($D$12:$J$12)</f>
        <v>649</v>
      </c>
      <c r="L12" s="28">
        <v>1303</v>
      </c>
      <c r="M12" s="28">
        <v>5472</v>
      </c>
      <c r="N12" s="28">
        <v>1917</v>
      </c>
      <c r="O12" s="28">
        <v>1575</v>
      </c>
      <c r="P12" s="28">
        <v>1397</v>
      </c>
      <c r="Q12" s="28">
        <v>1392</v>
      </c>
      <c r="R12" s="38" t="s">
        <v>78</v>
      </c>
      <c r="S12" s="29">
        <f>SUM($L$12:$R$12)</f>
        <v>13056</v>
      </c>
      <c r="T12" s="28">
        <v>297</v>
      </c>
      <c r="U12" s="28">
        <v>240</v>
      </c>
      <c r="V12" s="28">
        <v>182</v>
      </c>
      <c r="W12" s="29">
        <f>SUM($T$12:$V$12)</f>
        <v>719</v>
      </c>
      <c r="X12" s="28">
        <v>197</v>
      </c>
      <c r="Y12" s="29">
        <f>SUM($X$12:$X$12)</f>
        <v>197</v>
      </c>
      <c r="Z12" s="28">
        <v>37</v>
      </c>
      <c r="AA12" s="28">
        <v>58</v>
      </c>
      <c r="AB12" s="28">
        <v>36</v>
      </c>
      <c r="AC12" s="28">
        <v>29</v>
      </c>
      <c r="AD12" s="28">
        <v>73</v>
      </c>
      <c r="AE12" s="29">
        <f>SUM($Z$12:$AD$12)</f>
        <v>233</v>
      </c>
      <c r="AF12" s="28">
        <v>164</v>
      </c>
      <c r="AG12" s="28">
        <v>38</v>
      </c>
      <c r="AH12" s="28">
        <v>47</v>
      </c>
      <c r="AI12" s="28">
        <v>27</v>
      </c>
      <c r="AJ12" s="28">
        <v>48</v>
      </c>
      <c r="AK12" s="28">
        <v>215</v>
      </c>
      <c r="AL12" s="28">
        <v>77</v>
      </c>
      <c r="AM12" s="29">
        <f>SUM($AF$12:$AL$12)</f>
        <v>616</v>
      </c>
      <c r="AN12" s="28">
        <v>86</v>
      </c>
      <c r="AO12" s="29">
        <f>SUM($AN$12:$AN$12)</f>
        <v>86</v>
      </c>
      <c r="AP12" s="28">
        <v>22</v>
      </c>
      <c r="AQ12" s="29">
        <f>SUM($AP$12:$AP$12)</f>
        <v>22</v>
      </c>
      <c r="AR12" s="28">
        <v>6</v>
      </c>
      <c r="AS12" s="28">
        <v>4</v>
      </c>
      <c r="AT12" s="28">
        <v>5</v>
      </c>
      <c r="AU12" s="28">
        <v>7</v>
      </c>
      <c r="AV12" s="29">
        <f>SUM($AR$12:$AU$12)</f>
        <v>22</v>
      </c>
      <c r="AW12" s="28">
        <v>0</v>
      </c>
      <c r="AX12" s="28">
        <v>15600</v>
      </c>
      <c r="AY12" s="30">
        <v>0.40660200000000002</v>
      </c>
      <c r="AZ12" s="31">
        <v>6343</v>
      </c>
      <c r="BB12" s="26">
        <v>2</v>
      </c>
      <c r="BC12" s="31">
        <v>23</v>
      </c>
      <c r="BD12" s="31">
        <v>113</v>
      </c>
      <c r="BE12" s="31">
        <v>28</v>
      </c>
      <c r="BF12" s="31">
        <v>13</v>
      </c>
      <c r="BG12" s="31">
        <v>26</v>
      </c>
      <c r="BH12" s="31">
        <v>42</v>
      </c>
      <c r="BI12" s="31">
        <v>16</v>
      </c>
      <c r="BJ12" s="32">
        <f>SUM($BC$12:$BI$12)</f>
        <v>261</v>
      </c>
      <c r="BK12" s="31">
        <v>529</v>
      </c>
      <c r="BL12" s="31">
        <v>2224</v>
      </c>
      <c r="BM12" s="31">
        <v>779</v>
      </c>
      <c r="BN12" s="31">
        <v>640</v>
      </c>
      <c r="BO12" s="31">
        <v>568</v>
      </c>
      <c r="BP12" s="31">
        <v>565</v>
      </c>
      <c r="BQ12" s="39">
        <v>-6343</v>
      </c>
      <c r="BR12" s="32">
        <f>SUM($BK$12:$BQ$12)</f>
        <v>-1038</v>
      </c>
      <c r="BS12" s="31">
        <v>120</v>
      </c>
      <c r="BT12" s="31">
        <v>97</v>
      </c>
      <c r="BU12" s="31">
        <v>74</v>
      </c>
      <c r="BV12" s="32">
        <f>SUM($BS$12:$BU$12)</f>
        <v>291</v>
      </c>
      <c r="BW12" s="31">
        <v>80</v>
      </c>
      <c r="BX12" s="32">
        <f>SUM($BW$12:$BW$12)</f>
        <v>80</v>
      </c>
      <c r="BY12" s="31">
        <v>15</v>
      </c>
      <c r="BZ12" s="31">
        <v>23</v>
      </c>
      <c r="CA12" s="31">
        <v>14</v>
      </c>
      <c r="CB12" s="31">
        <v>11</v>
      </c>
      <c r="CC12" s="31">
        <v>29</v>
      </c>
      <c r="CD12" s="32">
        <f>SUM($BY$12:$CC$12)</f>
        <v>92</v>
      </c>
      <c r="CE12" s="31">
        <v>66</v>
      </c>
      <c r="CF12" s="31">
        <v>15</v>
      </c>
      <c r="CG12" s="31">
        <v>19</v>
      </c>
      <c r="CH12" s="31">
        <v>10</v>
      </c>
      <c r="CI12" s="31">
        <v>19</v>
      </c>
      <c r="CJ12" s="31">
        <v>87</v>
      </c>
      <c r="CK12" s="31">
        <v>31</v>
      </c>
      <c r="CL12" s="32">
        <f>SUM($CE$12:$CK$12)</f>
        <v>247</v>
      </c>
      <c r="CM12" s="31">
        <v>34</v>
      </c>
      <c r="CN12" s="32">
        <f>SUM($CM$12:$CM$12)</f>
        <v>34</v>
      </c>
      <c r="CO12" s="31">
        <v>8</v>
      </c>
      <c r="CP12" s="32">
        <f>SUM($CO$12:$CO$12)</f>
        <v>8</v>
      </c>
      <c r="CQ12" s="31">
        <v>2</v>
      </c>
      <c r="CR12" s="31">
        <v>1</v>
      </c>
      <c r="CS12" s="31">
        <v>2</v>
      </c>
      <c r="CT12" s="31">
        <v>2</v>
      </c>
      <c r="CU12" s="32">
        <f>SUM($CQ$12:$CT$12)</f>
        <v>7</v>
      </c>
      <c r="CV12" s="31">
        <v>0</v>
      </c>
      <c r="CW12" s="33">
        <v>18</v>
      </c>
      <c r="CX12" s="31"/>
      <c r="CY12" s="34" t="s">
        <v>79</v>
      </c>
    </row>
    <row r="13" spans="1:103" ht="13.8" x14ac:dyDescent="0.25">
      <c r="B13" s="18"/>
      <c r="C13" s="19" t="s">
        <v>182</v>
      </c>
      <c r="D13" s="20">
        <v>23</v>
      </c>
      <c r="E13" s="20"/>
      <c r="F13" s="20">
        <v>27</v>
      </c>
      <c r="G13" s="20">
        <v>21</v>
      </c>
      <c r="H13" s="20" t="s">
        <v>183</v>
      </c>
      <c r="I13" s="20" t="s">
        <v>183</v>
      </c>
      <c r="J13" s="20" t="s">
        <v>183</v>
      </c>
      <c r="K13" s="21"/>
      <c r="L13" s="20" t="s">
        <v>183</v>
      </c>
      <c r="M13" s="20"/>
      <c r="N13" s="20" t="s">
        <v>183</v>
      </c>
      <c r="O13" s="20">
        <v>43</v>
      </c>
      <c r="P13" s="20"/>
      <c r="Q13" s="20" t="s">
        <v>183</v>
      </c>
      <c r="R13" s="35"/>
      <c r="S13" s="21"/>
      <c r="T13" s="20"/>
      <c r="U13" s="20">
        <v>62</v>
      </c>
      <c r="V13" s="20">
        <v>41</v>
      </c>
      <c r="W13" s="21"/>
      <c r="X13" s="20">
        <v>50</v>
      </c>
      <c r="Y13" s="21"/>
      <c r="Z13" s="20">
        <v>25</v>
      </c>
      <c r="AA13" s="20">
        <v>37</v>
      </c>
      <c r="AB13" s="20">
        <v>19</v>
      </c>
      <c r="AC13" s="20" t="s">
        <v>183</v>
      </c>
      <c r="AD13" s="20">
        <v>57</v>
      </c>
      <c r="AE13" s="21"/>
      <c r="AF13" s="20"/>
      <c r="AG13" s="20" t="s">
        <v>183</v>
      </c>
      <c r="AH13" s="20" t="s">
        <v>183</v>
      </c>
      <c r="AI13" s="20" t="s">
        <v>183</v>
      </c>
      <c r="AJ13" s="20">
        <v>47</v>
      </c>
      <c r="AK13" s="20"/>
      <c r="AL13" s="20"/>
      <c r="AM13" s="21"/>
      <c r="AN13" s="20">
        <v>33</v>
      </c>
      <c r="AO13" s="21"/>
      <c r="AP13" s="20">
        <v>9</v>
      </c>
      <c r="AQ13" s="21"/>
      <c r="AR13" s="20">
        <v>5</v>
      </c>
      <c r="AS13" s="40"/>
      <c r="AT13" s="20">
        <v>7</v>
      </c>
      <c r="AU13" s="20">
        <v>11</v>
      </c>
      <c r="AV13" s="21"/>
      <c r="AW13" s="18"/>
      <c r="AX13" s="18"/>
      <c r="AY13" s="18"/>
      <c r="AZ13" s="18"/>
      <c r="BB13" s="18"/>
      <c r="BC13" s="22">
        <f>SUM($BC$11:$BC$12)</f>
        <v>643</v>
      </c>
      <c r="BD13" s="22">
        <f>SUM($BD$11:$BD$12)</f>
        <v>4157</v>
      </c>
      <c r="BE13" s="22">
        <f>SUM($BE$11:$BE$12)</f>
        <v>769</v>
      </c>
      <c r="BF13" s="22">
        <f>SUM($BF$11:$BF$12)</f>
        <v>529</v>
      </c>
      <c r="BG13" s="22">
        <f>SUM($BG$11:$BG$12)</f>
        <v>546</v>
      </c>
      <c r="BH13" s="22">
        <f>SUM($BH$11:$BH$12)</f>
        <v>1159</v>
      </c>
      <c r="BI13" s="22">
        <f>SUM($BI$11:$BI$12)</f>
        <v>505</v>
      </c>
      <c r="BJ13" s="23">
        <f>SUM($BJ$11:$BJ$12)</f>
        <v>8308</v>
      </c>
      <c r="BK13" s="22">
        <f>SUM($BK$11:$BK$12)</f>
        <v>1593</v>
      </c>
      <c r="BL13" s="22">
        <f>SUM($BL$11:$BL$12)</f>
        <v>4590</v>
      </c>
      <c r="BM13" s="22">
        <f>SUM($BM$11:$BM$12)</f>
        <v>2272</v>
      </c>
      <c r="BN13" s="22">
        <f>SUM($BN$11:$BN$12)</f>
        <v>1823</v>
      </c>
      <c r="BO13" s="22">
        <f>SUM($BO$11:$BO$12)</f>
        <v>2358</v>
      </c>
      <c r="BP13" s="22">
        <f>SUM($BP$11:$BP$12)</f>
        <v>1345</v>
      </c>
      <c r="BQ13" s="36">
        <f>SUM($BQ$11:$BQ$12)</f>
        <v>9257</v>
      </c>
      <c r="BR13" s="23">
        <f>SUM($BR$11:$BR$12)</f>
        <v>23238</v>
      </c>
      <c r="BS13" s="22">
        <f>SUM($BS$11:$BS$12)</f>
        <v>2297</v>
      </c>
      <c r="BT13" s="22">
        <f>SUM($BT$11:$BT$12)</f>
        <v>2224</v>
      </c>
      <c r="BU13" s="22">
        <f>SUM($BU$11:$BU$12)</f>
        <v>1915</v>
      </c>
      <c r="BV13" s="23">
        <f>SUM($BV$11:$BV$12)</f>
        <v>6436</v>
      </c>
      <c r="BW13" s="22">
        <f>SUM($BW$11:$BW$12)</f>
        <v>2389</v>
      </c>
      <c r="BX13" s="23">
        <f>SUM($BX$11:$BX$12)</f>
        <v>2389</v>
      </c>
      <c r="BY13" s="22">
        <f>SUM($BY$11:$BY$12)</f>
        <v>730</v>
      </c>
      <c r="BZ13" s="22">
        <f>SUM($BZ$11:$BZ$12)</f>
        <v>778</v>
      </c>
      <c r="CA13" s="22">
        <f>SUM($CA$11:$CA$12)</f>
        <v>613</v>
      </c>
      <c r="CB13" s="22">
        <f>SUM($CB$11:$CB$12)</f>
        <v>522</v>
      </c>
      <c r="CC13" s="22">
        <f>SUM($CC$11:$CC$12)</f>
        <v>982</v>
      </c>
      <c r="CD13" s="23">
        <f>SUM($CD$11:$CD$12)</f>
        <v>3625</v>
      </c>
      <c r="CE13" s="22">
        <f>SUM($CE$11:$CE$12)</f>
        <v>8318</v>
      </c>
      <c r="CF13" s="22">
        <f>SUM($CF$11:$CF$12)</f>
        <v>1368</v>
      </c>
      <c r="CG13" s="22">
        <f>SUM($CG$11:$CG$12)</f>
        <v>2884</v>
      </c>
      <c r="CH13" s="22">
        <f>SUM($CH$11:$CH$12)</f>
        <v>1493</v>
      </c>
      <c r="CI13" s="22">
        <f>SUM($CI$11:$CI$12)</f>
        <v>1886</v>
      </c>
      <c r="CJ13" s="22">
        <f>SUM($CJ$11:$CJ$12)</f>
        <v>6930</v>
      </c>
      <c r="CK13" s="22">
        <f>SUM($CK$11:$CK$12)</f>
        <v>5215</v>
      </c>
      <c r="CL13" s="23">
        <f>SUM($CL$11:$CL$12)</f>
        <v>28094</v>
      </c>
      <c r="CM13" s="22">
        <f>SUM($CM$11:$CM$12)</f>
        <v>1247</v>
      </c>
      <c r="CN13" s="23">
        <f>SUM($CN$11:$CN$12)</f>
        <v>1247</v>
      </c>
      <c r="CO13" s="22">
        <f>SUM($CO$11:$CO$12)</f>
        <v>222</v>
      </c>
      <c r="CP13" s="23">
        <f>SUM($CP$11:$CP$12)</f>
        <v>222</v>
      </c>
      <c r="CQ13" s="22">
        <f>SUM($CQ$11:$CQ$12)</f>
        <v>94</v>
      </c>
      <c r="CR13" s="22">
        <f>SUM($CR$11:$CR$12)</f>
        <v>71</v>
      </c>
      <c r="CS13" s="22">
        <f>SUM($CS$11:$CS$12)</f>
        <v>132</v>
      </c>
      <c r="CT13" s="22">
        <f>SUM($CT$11:$CT$12)</f>
        <v>177</v>
      </c>
      <c r="CU13" s="23">
        <f>SUM($CU$11:$CU$12)</f>
        <v>474</v>
      </c>
      <c r="CV13" s="22">
        <f>SUM($CV$11:$CV$12)</f>
        <v>0</v>
      </c>
      <c r="CW13" s="24">
        <f>SUM($CW$11:$CW$12)</f>
        <v>18</v>
      </c>
      <c r="CX13" s="22">
        <f>SUM($BC$13:$CW$13,-$BJ$13,-$BR$13,-$BV$13,-$BX$13,-$CD$13,-$CL$13,-$CN$13,-$CP$13,-$CU$13)</f>
        <v>74051</v>
      </c>
      <c r="CY13" s="25" t="s">
        <v>80</v>
      </c>
    </row>
    <row r="14" spans="1:103" ht="13.8" x14ac:dyDescent="0.25">
      <c r="B14" s="26">
        <v>3</v>
      </c>
      <c r="C14" s="27" t="s">
        <v>181</v>
      </c>
      <c r="D14" s="28">
        <v>1</v>
      </c>
      <c r="E14" s="28">
        <v>0</v>
      </c>
      <c r="F14" s="28">
        <v>1</v>
      </c>
      <c r="G14" s="28">
        <v>2</v>
      </c>
      <c r="H14" s="28">
        <v>0</v>
      </c>
      <c r="I14" s="28">
        <v>0</v>
      </c>
      <c r="J14" s="28">
        <v>0</v>
      </c>
      <c r="K14" s="29">
        <f>SUM($D$14:$J$14)</f>
        <v>4</v>
      </c>
      <c r="L14" s="28">
        <v>0</v>
      </c>
      <c r="M14" s="28">
        <v>2</v>
      </c>
      <c r="N14" s="28">
        <v>0</v>
      </c>
      <c r="O14" s="28">
        <v>1</v>
      </c>
      <c r="P14" s="28">
        <v>2</v>
      </c>
      <c r="Q14" s="28">
        <v>0</v>
      </c>
      <c r="R14" s="38"/>
      <c r="S14" s="29">
        <f>SUM($L$14:$R$14)</f>
        <v>5</v>
      </c>
      <c r="T14" s="28">
        <v>1</v>
      </c>
      <c r="U14" s="28">
        <v>1</v>
      </c>
      <c r="V14" s="28">
        <v>2</v>
      </c>
      <c r="W14" s="29">
        <f>SUM($T$14:$V$14)</f>
        <v>4</v>
      </c>
      <c r="X14" s="28">
        <v>1</v>
      </c>
      <c r="Y14" s="29">
        <f>SUM($X$14:$X$14)</f>
        <v>1</v>
      </c>
      <c r="Z14" s="28">
        <v>1</v>
      </c>
      <c r="AA14" s="28">
        <v>2</v>
      </c>
      <c r="AB14" s="28">
        <v>2</v>
      </c>
      <c r="AC14" s="28">
        <v>0</v>
      </c>
      <c r="AD14" s="28">
        <v>1</v>
      </c>
      <c r="AE14" s="29">
        <f>SUM($Z$14:$AD$14)</f>
        <v>6</v>
      </c>
      <c r="AF14" s="28">
        <v>1</v>
      </c>
      <c r="AG14" s="28">
        <v>0</v>
      </c>
      <c r="AH14" s="28">
        <v>0</v>
      </c>
      <c r="AI14" s="28">
        <v>0</v>
      </c>
      <c r="AJ14" s="28">
        <v>1</v>
      </c>
      <c r="AK14" s="28">
        <v>5</v>
      </c>
      <c r="AL14" s="28">
        <v>0</v>
      </c>
      <c r="AM14" s="29">
        <f>SUM($AF$14:$AL$14)</f>
        <v>7</v>
      </c>
      <c r="AN14" s="28">
        <v>2</v>
      </c>
      <c r="AO14" s="29">
        <f>SUM($AN$14:$AN$14)</f>
        <v>2</v>
      </c>
      <c r="AP14" s="28">
        <v>4</v>
      </c>
      <c r="AQ14" s="29">
        <f>SUM($AP$14:$AP$14)</f>
        <v>4</v>
      </c>
      <c r="AR14" s="28">
        <v>13</v>
      </c>
      <c r="AS14" s="41" t="s">
        <v>82</v>
      </c>
      <c r="AT14" s="28">
        <v>20</v>
      </c>
      <c r="AU14" s="28">
        <v>4</v>
      </c>
      <c r="AV14" s="29">
        <f>SUM($AR$14:$AU$14)</f>
        <v>37</v>
      </c>
      <c r="AW14" s="28">
        <v>0</v>
      </c>
      <c r="AX14" s="28">
        <v>70</v>
      </c>
      <c r="AY14" s="30">
        <v>1</v>
      </c>
      <c r="AZ14" s="31">
        <v>70</v>
      </c>
      <c r="BB14" s="26">
        <v>3</v>
      </c>
      <c r="BC14" s="31">
        <v>1</v>
      </c>
      <c r="BD14" s="31">
        <v>0</v>
      </c>
      <c r="BE14" s="31">
        <v>1</v>
      </c>
      <c r="BF14" s="31">
        <v>2</v>
      </c>
      <c r="BG14" s="31">
        <v>0</v>
      </c>
      <c r="BH14" s="31">
        <v>0</v>
      </c>
      <c r="BI14" s="31">
        <v>0</v>
      </c>
      <c r="BJ14" s="32">
        <f>SUM($BC$14:$BI$14)</f>
        <v>4</v>
      </c>
      <c r="BK14" s="31">
        <v>0</v>
      </c>
      <c r="BL14" s="31">
        <v>2</v>
      </c>
      <c r="BM14" s="31">
        <v>0</v>
      </c>
      <c r="BN14" s="31">
        <v>1</v>
      </c>
      <c r="BO14" s="31">
        <v>2</v>
      </c>
      <c r="BP14" s="31">
        <v>0</v>
      </c>
      <c r="BQ14" s="39"/>
      <c r="BR14" s="32">
        <f>SUM($BK$14:$BQ$14)</f>
        <v>5</v>
      </c>
      <c r="BS14" s="31">
        <v>1</v>
      </c>
      <c r="BT14" s="31">
        <v>1</v>
      </c>
      <c r="BU14" s="31">
        <v>2</v>
      </c>
      <c r="BV14" s="32">
        <f>SUM($BS$14:$BU$14)</f>
        <v>4</v>
      </c>
      <c r="BW14" s="31">
        <v>1</v>
      </c>
      <c r="BX14" s="32">
        <f>SUM($BW$14:$BW$14)</f>
        <v>1</v>
      </c>
      <c r="BY14" s="31">
        <v>1</v>
      </c>
      <c r="BZ14" s="31">
        <v>2</v>
      </c>
      <c r="CA14" s="31">
        <v>2</v>
      </c>
      <c r="CB14" s="31">
        <v>0</v>
      </c>
      <c r="CC14" s="31">
        <v>1</v>
      </c>
      <c r="CD14" s="32">
        <f>SUM($BY$14:$CC$14)</f>
        <v>6</v>
      </c>
      <c r="CE14" s="31">
        <v>1</v>
      </c>
      <c r="CF14" s="31">
        <v>0</v>
      </c>
      <c r="CG14" s="31">
        <v>0</v>
      </c>
      <c r="CH14" s="31">
        <v>0</v>
      </c>
      <c r="CI14" s="31">
        <v>1</v>
      </c>
      <c r="CJ14" s="31">
        <v>5</v>
      </c>
      <c r="CK14" s="31">
        <v>0</v>
      </c>
      <c r="CL14" s="32">
        <f>SUM($CE$14:$CK$14)</f>
        <v>7</v>
      </c>
      <c r="CM14" s="31">
        <v>2</v>
      </c>
      <c r="CN14" s="32">
        <f>SUM($CM$14:$CM$14)</f>
        <v>2</v>
      </c>
      <c r="CO14" s="31">
        <v>4</v>
      </c>
      <c r="CP14" s="32">
        <f>SUM($CO$14:$CO$14)</f>
        <v>4</v>
      </c>
      <c r="CQ14" s="31">
        <v>13</v>
      </c>
      <c r="CR14" s="31">
        <v>-70</v>
      </c>
      <c r="CS14" s="31">
        <v>20</v>
      </c>
      <c r="CT14" s="31">
        <v>4</v>
      </c>
      <c r="CU14" s="32">
        <f>SUM($CQ$14:$CT$14)</f>
        <v>-33</v>
      </c>
      <c r="CV14" s="31">
        <v>0</v>
      </c>
      <c r="CW14" s="33">
        <v>0</v>
      </c>
      <c r="CX14" s="31"/>
      <c r="CY14" s="34" t="s">
        <v>83</v>
      </c>
    </row>
    <row r="15" spans="1:103" ht="13.8" x14ac:dyDescent="0.25">
      <c r="B15" s="18"/>
      <c r="C15" s="19" t="s">
        <v>182</v>
      </c>
      <c r="D15" s="20" t="s">
        <v>183</v>
      </c>
      <c r="E15" s="20"/>
      <c r="F15" s="20" t="s">
        <v>183</v>
      </c>
      <c r="G15" s="20" t="s">
        <v>183</v>
      </c>
      <c r="H15" s="20" t="s">
        <v>183</v>
      </c>
      <c r="I15" s="20" t="s">
        <v>183</v>
      </c>
      <c r="J15" s="20">
        <v>14</v>
      </c>
      <c r="K15" s="21"/>
      <c r="L15" s="20" t="s">
        <v>183</v>
      </c>
      <c r="M15" s="20"/>
      <c r="N15" s="20" t="s">
        <v>183</v>
      </c>
      <c r="O15" s="20" t="s">
        <v>183</v>
      </c>
      <c r="P15" s="20"/>
      <c r="Q15" s="20" t="s">
        <v>183</v>
      </c>
      <c r="R15" s="35"/>
      <c r="S15" s="21"/>
      <c r="T15" s="20"/>
      <c r="U15" s="20" t="s">
        <v>183</v>
      </c>
      <c r="V15" s="20" t="s">
        <v>183</v>
      </c>
      <c r="W15" s="21"/>
      <c r="X15" s="20" t="s">
        <v>183</v>
      </c>
      <c r="Y15" s="21"/>
      <c r="Z15" s="20" t="s">
        <v>183</v>
      </c>
      <c r="AA15" s="20" t="s">
        <v>183</v>
      </c>
      <c r="AB15" s="20" t="s">
        <v>183</v>
      </c>
      <c r="AC15" s="20" t="s">
        <v>183</v>
      </c>
      <c r="AD15" s="20" t="s">
        <v>183</v>
      </c>
      <c r="AE15" s="21"/>
      <c r="AF15" s="20"/>
      <c r="AG15" s="20" t="s">
        <v>183</v>
      </c>
      <c r="AH15" s="20" t="s">
        <v>183</v>
      </c>
      <c r="AI15" s="20" t="s">
        <v>183</v>
      </c>
      <c r="AJ15" s="20" t="s">
        <v>183</v>
      </c>
      <c r="AK15" s="20"/>
      <c r="AL15" s="20"/>
      <c r="AM15" s="21"/>
      <c r="AN15" s="20" t="s">
        <v>183</v>
      </c>
      <c r="AO15" s="21"/>
      <c r="AP15" s="20" t="s">
        <v>183</v>
      </c>
      <c r="AQ15" s="21"/>
      <c r="AR15" s="20" t="s">
        <v>183</v>
      </c>
      <c r="AS15" s="40"/>
      <c r="AT15" s="20">
        <v>8</v>
      </c>
      <c r="AU15" s="20">
        <v>12</v>
      </c>
      <c r="AV15" s="21"/>
      <c r="AW15" s="18"/>
      <c r="AX15" s="18"/>
      <c r="AY15" s="18"/>
      <c r="AZ15" s="18"/>
      <c r="BB15" s="18"/>
      <c r="BC15" s="22">
        <f>SUM($BC$13:$BC$14)</f>
        <v>644</v>
      </c>
      <c r="BD15" s="22">
        <f>SUM($BD$13:$BD$14)</f>
        <v>4157</v>
      </c>
      <c r="BE15" s="22">
        <f>SUM($BE$13:$BE$14)</f>
        <v>770</v>
      </c>
      <c r="BF15" s="22">
        <f>SUM($BF$13:$BF$14)</f>
        <v>531</v>
      </c>
      <c r="BG15" s="22">
        <f>SUM($BG$13:$BG$14)</f>
        <v>546</v>
      </c>
      <c r="BH15" s="22">
        <f>SUM($BH$13:$BH$14)</f>
        <v>1159</v>
      </c>
      <c r="BI15" s="22">
        <f>SUM($BI$13:$BI$14)</f>
        <v>505</v>
      </c>
      <c r="BJ15" s="23">
        <f>SUM($BJ$13:$BJ$14)</f>
        <v>8312</v>
      </c>
      <c r="BK15" s="22">
        <f>SUM($BK$13:$BK$14)</f>
        <v>1593</v>
      </c>
      <c r="BL15" s="22">
        <f>SUM($BL$13:$BL$14)</f>
        <v>4592</v>
      </c>
      <c r="BM15" s="22">
        <f>SUM($BM$13:$BM$14)</f>
        <v>2272</v>
      </c>
      <c r="BN15" s="22">
        <f>SUM($BN$13:$BN$14)</f>
        <v>1824</v>
      </c>
      <c r="BO15" s="22">
        <f>SUM($BO$13:$BO$14)</f>
        <v>2360</v>
      </c>
      <c r="BP15" s="22">
        <f>SUM($BP$13:$BP$14)</f>
        <v>1345</v>
      </c>
      <c r="BQ15" s="36">
        <f>SUM($BQ$13:$BQ$14)</f>
        <v>9257</v>
      </c>
      <c r="BR15" s="23">
        <f>SUM($BR$13:$BR$14)</f>
        <v>23243</v>
      </c>
      <c r="BS15" s="22">
        <f>SUM($BS$13:$BS$14)</f>
        <v>2298</v>
      </c>
      <c r="BT15" s="22">
        <f>SUM($BT$13:$BT$14)</f>
        <v>2225</v>
      </c>
      <c r="BU15" s="22">
        <f>SUM($BU$13:$BU$14)</f>
        <v>1917</v>
      </c>
      <c r="BV15" s="23">
        <f>SUM($BV$13:$BV$14)</f>
        <v>6440</v>
      </c>
      <c r="BW15" s="22">
        <f>SUM($BW$13:$BW$14)</f>
        <v>2390</v>
      </c>
      <c r="BX15" s="23">
        <f>SUM($BX$13:$BX$14)</f>
        <v>2390</v>
      </c>
      <c r="BY15" s="22">
        <f>SUM($BY$13:$BY$14)</f>
        <v>731</v>
      </c>
      <c r="BZ15" s="22">
        <f>SUM($BZ$13:$BZ$14)</f>
        <v>780</v>
      </c>
      <c r="CA15" s="22">
        <f>SUM($CA$13:$CA$14)</f>
        <v>615</v>
      </c>
      <c r="CB15" s="22">
        <f>SUM($CB$13:$CB$14)</f>
        <v>522</v>
      </c>
      <c r="CC15" s="22">
        <f>SUM($CC$13:$CC$14)</f>
        <v>983</v>
      </c>
      <c r="CD15" s="23">
        <f>SUM($CD$13:$CD$14)</f>
        <v>3631</v>
      </c>
      <c r="CE15" s="22">
        <f>SUM($CE$13:$CE$14)</f>
        <v>8319</v>
      </c>
      <c r="CF15" s="22">
        <f>SUM($CF$13:$CF$14)</f>
        <v>1368</v>
      </c>
      <c r="CG15" s="22">
        <f>SUM($CG$13:$CG$14)</f>
        <v>2884</v>
      </c>
      <c r="CH15" s="22">
        <f>SUM($CH$13:$CH$14)</f>
        <v>1493</v>
      </c>
      <c r="CI15" s="22">
        <f>SUM($CI$13:$CI$14)</f>
        <v>1887</v>
      </c>
      <c r="CJ15" s="22">
        <f>SUM($CJ$13:$CJ$14)</f>
        <v>6935</v>
      </c>
      <c r="CK15" s="22">
        <f>SUM($CK$13:$CK$14)</f>
        <v>5215</v>
      </c>
      <c r="CL15" s="23">
        <f>SUM($CL$13:$CL$14)</f>
        <v>28101</v>
      </c>
      <c r="CM15" s="22">
        <f>SUM($CM$13:$CM$14)</f>
        <v>1249</v>
      </c>
      <c r="CN15" s="23">
        <f>SUM($CN$13:$CN$14)</f>
        <v>1249</v>
      </c>
      <c r="CO15" s="22">
        <f>SUM($CO$13:$CO$14)</f>
        <v>226</v>
      </c>
      <c r="CP15" s="23">
        <f>SUM($CP$13:$CP$14)</f>
        <v>226</v>
      </c>
      <c r="CQ15" s="22">
        <f>SUM($CQ$13:$CQ$14)</f>
        <v>107</v>
      </c>
      <c r="CR15" s="22">
        <f>SUM($CR$13:$CR$14)</f>
        <v>1</v>
      </c>
      <c r="CS15" s="22">
        <f>SUM($CS$13:$CS$14)</f>
        <v>152</v>
      </c>
      <c r="CT15" s="22">
        <f>SUM($CT$13:$CT$14)</f>
        <v>181</v>
      </c>
      <c r="CU15" s="23">
        <f>SUM($CU$13:$CU$14)</f>
        <v>441</v>
      </c>
      <c r="CV15" s="22">
        <f>SUM($CV$13:$CV$14)</f>
        <v>0</v>
      </c>
      <c r="CW15" s="24">
        <f>SUM($CW$13:$CW$14)</f>
        <v>18</v>
      </c>
      <c r="CX15" s="22">
        <f>SUM($BC$15:$CW$15,-$BJ$15,-$BR$15,-$BV$15,-$BX$15,-$CD$15,-$CL$15,-$CN$15,-$CP$15,-$CU$15)</f>
        <v>74051</v>
      </c>
      <c r="CY15" s="25" t="s">
        <v>184</v>
      </c>
    </row>
    <row r="16" spans="1:103" ht="13.8" x14ac:dyDescent="0.25">
      <c r="B16" s="26">
        <v>4</v>
      </c>
      <c r="C16" s="27" t="s">
        <v>185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1</v>
      </c>
      <c r="K16" s="29">
        <f>SUM($D$16:$J$16)</f>
        <v>1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38"/>
      <c r="S16" s="29">
        <f>SUM($L$16:$R$16)</f>
        <v>0</v>
      </c>
      <c r="T16" s="28">
        <v>0</v>
      </c>
      <c r="U16" s="28">
        <v>0</v>
      </c>
      <c r="V16" s="28">
        <v>0</v>
      </c>
      <c r="W16" s="29">
        <f>SUM($T$16:$V$16)</f>
        <v>0</v>
      </c>
      <c r="X16" s="28">
        <v>0</v>
      </c>
      <c r="Y16" s="29">
        <f>SUM($X$16:$X$16)</f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9">
        <f>SUM($Z$16:$AD$16)</f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9">
        <f>SUM($AF$16:$AL$16)</f>
        <v>0</v>
      </c>
      <c r="AN16" s="28">
        <v>0</v>
      </c>
      <c r="AO16" s="29">
        <f>SUM($AN$16:$AN$16)</f>
        <v>0</v>
      </c>
      <c r="AP16" s="28">
        <v>0</v>
      </c>
      <c r="AQ16" s="29">
        <f>SUM($AP$16:$AP$16)</f>
        <v>0</v>
      </c>
      <c r="AR16" s="28">
        <v>0</v>
      </c>
      <c r="AS16" s="41"/>
      <c r="AT16" s="28">
        <v>2</v>
      </c>
      <c r="AU16" s="28">
        <v>1</v>
      </c>
      <c r="AV16" s="29">
        <f>SUM($AR$16:$AU$16)</f>
        <v>3</v>
      </c>
      <c r="AW16" s="28">
        <v>0</v>
      </c>
      <c r="AX16" s="28">
        <v>4</v>
      </c>
      <c r="AY16" s="30">
        <v>0.40660200000000002</v>
      </c>
      <c r="AZ16" s="31">
        <v>1</v>
      </c>
      <c r="BB16" s="26">
        <v>4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2">
        <f>SUM($BC$16:$BI$16)</f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9"/>
      <c r="BR16" s="32">
        <f>SUM($BK$16:$BQ$16)</f>
        <v>0</v>
      </c>
      <c r="BS16" s="31">
        <v>0</v>
      </c>
      <c r="BT16" s="31">
        <v>0</v>
      </c>
      <c r="BU16" s="31">
        <v>0</v>
      </c>
      <c r="BV16" s="32">
        <f>SUM($BS$16:$BU$16)</f>
        <v>0</v>
      </c>
      <c r="BW16" s="31">
        <v>0</v>
      </c>
      <c r="BX16" s="32">
        <f>SUM($BW$16:$BW$16)</f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2">
        <f>SUM($BY$16:$CC$16)</f>
        <v>0</v>
      </c>
      <c r="CE16" s="31">
        <v>0</v>
      </c>
      <c r="CF16" s="31">
        <v>0</v>
      </c>
      <c r="CG16" s="31">
        <v>0</v>
      </c>
      <c r="CH16" s="31">
        <v>0</v>
      </c>
      <c r="CI16" s="31">
        <v>0</v>
      </c>
      <c r="CJ16" s="31">
        <v>0</v>
      </c>
      <c r="CK16" s="31">
        <v>0</v>
      </c>
      <c r="CL16" s="32">
        <f>SUM($CE$16:$CK$16)</f>
        <v>0</v>
      </c>
      <c r="CM16" s="31">
        <v>0</v>
      </c>
      <c r="CN16" s="32">
        <f>SUM($CM$16:$CM$16)</f>
        <v>0</v>
      </c>
      <c r="CO16" s="31">
        <v>0</v>
      </c>
      <c r="CP16" s="32">
        <f>SUM($CO$16:$CO$16)</f>
        <v>0</v>
      </c>
      <c r="CQ16" s="31">
        <v>0</v>
      </c>
      <c r="CR16" s="31">
        <v>-1</v>
      </c>
      <c r="CS16" s="31">
        <v>0</v>
      </c>
      <c r="CT16" s="31">
        <v>0</v>
      </c>
      <c r="CU16" s="32">
        <f>SUM($CQ$16:$CT$16)</f>
        <v>-1</v>
      </c>
      <c r="CV16" s="31">
        <v>0</v>
      </c>
      <c r="CW16" s="33">
        <v>1</v>
      </c>
      <c r="CX16" s="31"/>
      <c r="CY16" s="34" t="s">
        <v>83</v>
      </c>
    </row>
    <row r="17" spans="2:103" ht="13.8" x14ac:dyDescent="0.25">
      <c r="B17" s="18"/>
      <c r="C17" s="19" t="s">
        <v>186</v>
      </c>
      <c r="D17" s="20" t="s">
        <v>183</v>
      </c>
      <c r="E17" s="20"/>
      <c r="F17" s="20">
        <v>27</v>
      </c>
      <c r="G17" s="20" t="s">
        <v>183</v>
      </c>
      <c r="H17" s="20" t="s">
        <v>183</v>
      </c>
      <c r="I17" s="20" t="s">
        <v>183</v>
      </c>
      <c r="J17" s="20">
        <v>13</v>
      </c>
      <c r="K17" s="21"/>
      <c r="L17" s="20">
        <v>39</v>
      </c>
      <c r="M17" s="20"/>
      <c r="N17" s="20" t="s">
        <v>183</v>
      </c>
      <c r="O17" s="20" t="s">
        <v>183</v>
      </c>
      <c r="P17" s="20"/>
      <c r="Q17" s="20">
        <v>31</v>
      </c>
      <c r="R17" s="35"/>
      <c r="S17" s="21"/>
      <c r="T17" s="20"/>
      <c r="U17" s="20">
        <v>62</v>
      </c>
      <c r="V17" s="20">
        <v>41</v>
      </c>
      <c r="W17" s="21"/>
      <c r="X17" s="20">
        <v>50</v>
      </c>
      <c r="Y17" s="21"/>
      <c r="Z17" s="20" t="s">
        <v>183</v>
      </c>
      <c r="AA17" s="20" t="s">
        <v>183</v>
      </c>
      <c r="AB17" s="20" t="s">
        <v>183</v>
      </c>
      <c r="AC17" s="20">
        <v>15</v>
      </c>
      <c r="AD17" s="20">
        <v>57</v>
      </c>
      <c r="AE17" s="21"/>
      <c r="AF17" s="20"/>
      <c r="AG17" s="20">
        <v>29</v>
      </c>
      <c r="AH17" s="20" t="s">
        <v>183</v>
      </c>
      <c r="AI17" s="20" t="s">
        <v>183</v>
      </c>
      <c r="AJ17" s="20">
        <v>47</v>
      </c>
      <c r="AK17" s="20"/>
      <c r="AL17" s="20"/>
      <c r="AM17" s="21"/>
      <c r="AN17" s="20">
        <v>33</v>
      </c>
      <c r="AO17" s="21"/>
      <c r="AP17" s="20">
        <v>9</v>
      </c>
      <c r="AQ17" s="21"/>
      <c r="AR17" s="40"/>
      <c r="AS17" s="40"/>
      <c r="AT17" s="20">
        <v>7</v>
      </c>
      <c r="AU17" s="20">
        <v>11</v>
      </c>
      <c r="AV17" s="21"/>
      <c r="AW17" s="18"/>
      <c r="AX17" s="18"/>
      <c r="AY17" s="18"/>
      <c r="AZ17" s="18"/>
      <c r="BB17" s="18"/>
      <c r="BC17" s="22">
        <f>SUM($BC$15:$BC$16)</f>
        <v>644</v>
      </c>
      <c r="BD17" s="22">
        <f>SUM($BD$15:$BD$16)</f>
        <v>4157</v>
      </c>
      <c r="BE17" s="22">
        <f>SUM($BE$15:$BE$16)</f>
        <v>770</v>
      </c>
      <c r="BF17" s="22">
        <f>SUM($BF$15:$BF$16)</f>
        <v>531</v>
      </c>
      <c r="BG17" s="22">
        <f>SUM($BG$15:$BG$16)</f>
        <v>546</v>
      </c>
      <c r="BH17" s="22">
        <f>SUM($BH$15:$BH$16)</f>
        <v>1159</v>
      </c>
      <c r="BI17" s="22">
        <f>SUM($BI$15:$BI$16)</f>
        <v>505</v>
      </c>
      <c r="BJ17" s="23">
        <f>SUM($BJ$15:$BJ$16)</f>
        <v>8312</v>
      </c>
      <c r="BK17" s="22">
        <f>SUM($BK$15:$BK$16)</f>
        <v>1593</v>
      </c>
      <c r="BL17" s="22">
        <f>SUM($BL$15:$BL$16)</f>
        <v>4592</v>
      </c>
      <c r="BM17" s="22">
        <f>SUM($BM$15:$BM$16)</f>
        <v>2272</v>
      </c>
      <c r="BN17" s="22">
        <f>SUM($BN$15:$BN$16)</f>
        <v>1824</v>
      </c>
      <c r="BO17" s="22">
        <f>SUM($BO$15:$BO$16)</f>
        <v>2360</v>
      </c>
      <c r="BP17" s="22">
        <f>SUM($BP$15:$BP$16)</f>
        <v>1345</v>
      </c>
      <c r="BQ17" s="36">
        <f>SUM($BQ$15:$BQ$16)</f>
        <v>9257</v>
      </c>
      <c r="BR17" s="23">
        <f>SUM($BR$15:$BR$16)</f>
        <v>23243</v>
      </c>
      <c r="BS17" s="22">
        <f>SUM($BS$15:$BS$16)</f>
        <v>2298</v>
      </c>
      <c r="BT17" s="22">
        <f>SUM($BT$15:$BT$16)</f>
        <v>2225</v>
      </c>
      <c r="BU17" s="22">
        <f>SUM($BU$15:$BU$16)</f>
        <v>1917</v>
      </c>
      <c r="BV17" s="23">
        <f>SUM($BV$15:$BV$16)</f>
        <v>6440</v>
      </c>
      <c r="BW17" s="22">
        <f>SUM($BW$15:$BW$16)</f>
        <v>2390</v>
      </c>
      <c r="BX17" s="23">
        <f>SUM($BX$15:$BX$16)</f>
        <v>2390</v>
      </c>
      <c r="BY17" s="22">
        <f>SUM($BY$15:$BY$16)</f>
        <v>731</v>
      </c>
      <c r="BZ17" s="22">
        <f>SUM($BZ$15:$BZ$16)</f>
        <v>780</v>
      </c>
      <c r="CA17" s="22">
        <f>SUM($CA$15:$CA$16)</f>
        <v>615</v>
      </c>
      <c r="CB17" s="22">
        <f>SUM($CB$15:$CB$16)</f>
        <v>522</v>
      </c>
      <c r="CC17" s="22">
        <f>SUM($CC$15:$CC$16)</f>
        <v>983</v>
      </c>
      <c r="CD17" s="23">
        <f>SUM($CD$15:$CD$16)</f>
        <v>3631</v>
      </c>
      <c r="CE17" s="22">
        <f>SUM($CE$15:$CE$16)</f>
        <v>8319</v>
      </c>
      <c r="CF17" s="22">
        <f>SUM($CF$15:$CF$16)</f>
        <v>1368</v>
      </c>
      <c r="CG17" s="22">
        <f>SUM($CG$15:$CG$16)</f>
        <v>2884</v>
      </c>
      <c r="CH17" s="22">
        <f>SUM($CH$15:$CH$16)</f>
        <v>1493</v>
      </c>
      <c r="CI17" s="22">
        <f>SUM($CI$15:$CI$16)</f>
        <v>1887</v>
      </c>
      <c r="CJ17" s="22">
        <f>SUM($CJ$15:$CJ$16)</f>
        <v>6935</v>
      </c>
      <c r="CK17" s="22">
        <f>SUM($CK$15:$CK$16)</f>
        <v>5215</v>
      </c>
      <c r="CL17" s="23">
        <f>SUM($CL$15:$CL$16)</f>
        <v>28101</v>
      </c>
      <c r="CM17" s="22">
        <f>SUM($CM$15:$CM$16)</f>
        <v>1249</v>
      </c>
      <c r="CN17" s="23">
        <f>SUM($CN$15:$CN$16)</f>
        <v>1249</v>
      </c>
      <c r="CO17" s="22">
        <f>SUM($CO$15:$CO$16)</f>
        <v>226</v>
      </c>
      <c r="CP17" s="23">
        <f>SUM($CP$15:$CP$16)</f>
        <v>226</v>
      </c>
      <c r="CQ17" s="22">
        <f>SUM($CQ$15:$CQ$16)</f>
        <v>107</v>
      </c>
      <c r="CR17" s="42">
        <f>SUM($CR$15:$CR$16)</f>
        <v>0</v>
      </c>
      <c r="CS17" s="22">
        <f>SUM($CS$15:$CS$16)</f>
        <v>152</v>
      </c>
      <c r="CT17" s="22">
        <f>SUM($CT$15:$CT$16)</f>
        <v>181</v>
      </c>
      <c r="CU17" s="23">
        <f>SUM($CU$15:$CU$16)</f>
        <v>440</v>
      </c>
      <c r="CV17" s="22">
        <f>SUM($CV$15:$CV$16)</f>
        <v>0</v>
      </c>
      <c r="CW17" s="24">
        <f>SUM($CW$15:$CW$16)</f>
        <v>19</v>
      </c>
      <c r="CX17" s="22">
        <f>SUM($BC$17:$CW$17,-$BJ$17,-$BR$17,-$BV$17,-$BX$17,-$CD$17,-$CL$17,-$CN$17,-$CP$17,-$CU$17)</f>
        <v>74051</v>
      </c>
      <c r="CY17" s="25" t="s">
        <v>84</v>
      </c>
    </row>
    <row r="18" spans="2:103" ht="14.4" x14ac:dyDescent="0.3">
      <c r="B18" s="26">
        <v>5</v>
      </c>
      <c r="C18" s="27" t="s">
        <v>187</v>
      </c>
      <c r="D18" s="28">
        <v>0</v>
      </c>
      <c r="E18" s="28">
        <v>1</v>
      </c>
      <c r="F18" s="28">
        <v>1</v>
      </c>
      <c r="G18" s="28">
        <v>0</v>
      </c>
      <c r="H18" s="28">
        <v>0</v>
      </c>
      <c r="I18" s="28">
        <v>0</v>
      </c>
      <c r="J18" s="28">
        <v>1</v>
      </c>
      <c r="K18" s="29">
        <f>SUM($D$18:$J$18)</f>
        <v>3</v>
      </c>
      <c r="L18" s="28">
        <v>2</v>
      </c>
      <c r="M18" s="28">
        <v>1</v>
      </c>
      <c r="N18" s="28">
        <v>0</v>
      </c>
      <c r="O18" s="28">
        <v>0</v>
      </c>
      <c r="P18" s="28">
        <v>1</v>
      </c>
      <c r="Q18" s="28">
        <v>1</v>
      </c>
      <c r="R18" s="38"/>
      <c r="S18" s="29">
        <f>SUM($L$18:$R$18)</f>
        <v>5</v>
      </c>
      <c r="T18" s="28">
        <v>1</v>
      </c>
      <c r="U18" s="28">
        <v>2</v>
      </c>
      <c r="V18" s="28">
        <v>1</v>
      </c>
      <c r="W18" s="29">
        <f>SUM($T$18:$V$18)</f>
        <v>4</v>
      </c>
      <c r="X18" s="28">
        <v>3</v>
      </c>
      <c r="Y18" s="29">
        <f>SUM($X$18:$X$18)</f>
        <v>3</v>
      </c>
      <c r="Z18" s="28">
        <v>0</v>
      </c>
      <c r="AA18" s="28">
        <v>0</v>
      </c>
      <c r="AB18" s="28">
        <v>0</v>
      </c>
      <c r="AC18" s="28">
        <v>1</v>
      </c>
      <c r="AD18" s="28">
        <v>2</v>
      </c>
      <c r="AE18" s="29">
        <f>SUM($Z$18:$AD$18)</f>
        <v>3</v>
      </c>
      <c r="AF18" s="28">
        <v>3</v>
      </c>
      <c r="AG18" s="28">
        <v>3</v>
      </c>
      <c r="AH18" s="28">
        <v>0</v>
      </c>
      <c r="AI18" s="28">
        <v>0</v>
      </c>
      <c r="AJ18" s="28">
        <v>1</v>
      </c>
      <c r="AK18" s="28">
        <v>1</v>
      </c>
      <c r="AL18" s="28">
        <v>1</v>
      </c>
      <c r="AM18" s="29">
        <f>SUM($AF$18:$AL$18)</f>
        <v>9</v>
      </c>
      <c r="AN18" s="28">
        <v>3</v>
      </c>
      <c r="AO18" s="29">
        <f>SUM($AN$18:$AN$18)</f>
        <v>3</v>
      </c>
      <c r="AP18" s="28">
        <v>10</v>
      </c>
      <c r="AQ18" s="29">
        <f>SUM($AP$18:$AP$18)</f>
        <v>10</v>
      </c>
      <c r="AR18" s="41" t="s">
        <v>82</v>
      </c>
      <c r="AS18" s="41"/>
      <c r="AT18" s="28">
        <v>21</v>
      </c>
      <c r="AU18" s="28">
        <v>44</v>
      </c>
      <c r="AV18" s="29">
        <f>SUM($AR$18:$AU$18)</f>
        <v>65</v>
      </c>
      <c r="AW18" s="28">
        <v>0</v>
      </c>
      <c r="AX18" s="28">
        <v>105</v>
      </c>
      <c r="AY18" s="30">
        <v>1</v>
      </c>
      <c r="AZ18" s="31">
        <v>105</v>
      </c>
      <c r="BB18" s="26">
        <v>5</v>
      </c>
      <c r="BC18" s="31">
        <v>0</v>
      </c>
      <c r="BD18" s="31">
        <v>1</v>
      </c>
      <c r="BE18" s="31">
        <v>1</v>
      </c>
      <c r="BF18" s="31">
        <v>0</v>
      </c>
      <c r="BG18" s="31">
        <v>0</v>
      </c>
      <c r="BH18" s="31">
        <v>0</v>
      </c>
      <c r="BI18" s="31">
        <v>1</v>
      </c>
      <c r="BJ18" s="32">
        <f>SUM($BC$18:$BI$18)</f>
        <v>3</v>
      </c>
      <c r="BK18" s="31">
        <v>2</v>
      </c>
      <c r="BL18" s="31">
        <v>1</v>
      </c>
      <c r="BM18" s="31">
        <v>0</v>
      </c>
      <c r="BN18" s="31">
        <v>0</v>
      </c>
      <c r="BO18" s="31">
        <v>1</v>
      </c>
      <c r="BP18" s="31">
        <v>1</v>
      </c>
      <c r="BQ18" s="39"/>
      <c r="BR18" s="32">
        <f>SUM($BK$18:$BQ$18)</f>
        <v>5</v>
      </c>
      <c r="BS18" s="31">
        <v>1</v>
      </c>
      <c r="BT18" s="31">
        <v>2</v>
      </c>
      <c r="BU18" s="31">
        <v>1</v>
      </c>
      <c r="BV18" s="32">
        <f>SUM($BS$18:$BU$18)</f>
        <v>4</v>
      </c>
      <c r="BW18" s="31">
        <v>3</v>
      </c>
      <c r="BX18" s="32">
        <f>SUM($BW$18:$BW$18)</f>
        <v>3</v>
      </c>
      <c r="BY18" s="31">
        <v>0</v>
      </c>
      <c r="BZ18" s="31">
        <v>0</v>
      </c>
      <c r="CA18" s="31">
        <v>0</v>
      </c>
      <c r="CB18" s="31">
        <v>1</v>
      </c>
      <c r="CC18" s="31">
        <v>2</v>
      </c>
      <c r="CD18" s="32">
        <f>SUM($BY$18:$CC$18)</f>
        <v>3</v>
      </c>
      <c r="CE18" s="31">
        <v>3</v>
      </c>
      <c r="CF18" s="31">
        <v>3</v>
      </c>
      <c r="CG18" s="31">
        <v>0</v>
      </c>
      <c r="CH18" s="31">
        <v>0</v>
      </c>
      <c r="CI18" s="31">
        <v>1</v>
      </c>
      <c r="CJ18" s="31">
        <v>1</v>
      </c>
      <c r="CK18" s="31">
        <v>1</v>
      </c>
      <c r="CL18" s="32">
        <f>SUM($CE$18:$CK$18)</f>
        <v>9</v>
      </c>
      <c r="CM18" s="31">
        <v>3</v>
      </c>
      <c r="CN18" s="32">
        <f>SUM($CM$18:$CM$18)</f>
        <v>3</v>
      </c>
      <c r="CO18" s="31">
        <v>10</v>
      </c>
      <c r="CP18" s="32">
        <f>SUM($CO$18:$CO$18)</f>
        <v>10</v>
      </c>
      <c r="CQ18" s="31">
        <v>-105</v>
      </c>
      <c r="CR18" s="43"/>
      <c r="CS18" s="31">
        <v>21</v>
      </c>
      <c r="CT18" s="31">
        <v>44</v>
      </c>
      <c r="CU18" s="32">
        <f>SUM($CQ$18:$CT$18)</f>
        <v>-40</v>
      </c>
      <c r="CV18" s="31">
        <v>0</v>
      </c>
      <c r="CW18" s="33">
        <v>0</v>
      </c>
      <c r="CX18" s="31"/>
      <c r="CY18" s="34" t="s">
        <v>86</v>
      </c>
    </row>
    <row r="19" spans="2:103" ht="14.4" x14ac:dyDescent="0.3">
      <c r="B19" s="18"/>
      <c r="C19" s="19" t="s">
        <v>186</v>
      </c>
      <c r="D19" s="20" t="s">
        <v>183</v>
      </c>
      <c r="E19" s="20"/>
      <c r="F19" s="20" t="s">
        <v>183</v>
      </c>
      <c r="G19" s="20" t="s">
        <v>183</v>
      </c>
      <c r="H19" s="20" t="s">
        <v>183</v>
      </c>
      <c r="I19" s="20" t="s">
        <v>183</v>
      </c>
      <c r="J19" s="20" t="s">
        <v>183</v>
      </c>
      <c r="K19" s="21"/>
      <c r="L19" s="20" t="s">
        <v>183</v>
      </c>
      <c r="M19" s="20"/>
      <c r="N19" s="20">
        <v>55</v>
      </c>
      <c r="O19" s="20" t="s">
        <v>183</v>
      </c>
      <c r="P19" s="20"/>
      <c r="Q19" s="20" t="s">
        <v>183</v>
      </c>
      <c r="R19" s="35"/>
      <c r="S19" s="21"/>
      <c r="T19" s="20"/>
      <c r="U19" s="20" t="s">
        <v>183</v>
      </c>
      <c r="V19" s="20" t="s">
        <v>183</v>
      </c>
      <c r="W19" s="21"/>
      <c r="X19" s="20" t="s">
        <v>183</v>
      </c>
      <c r="Y19" s="21"/>
      <c r="Z19" s="20" t="s">
        <v>183</v>
      </c>
      <c r="AA19" s="20" t="s">
        <v>183</v>
      </c>
      <c r="AB19" s="20" t="s">
        <v>183</v>
      </c>
      <c r="AC19" s="20" t="s">
        <v>183</v>
      </c>
      <c r="AD19" s="20" t="s">
        <v>183</v>
      </c>
      <c r="AE19" s="21"/>
      <c r="AF19" s="20"/>
      <c r="AG19" s="20" t="s">
        <v>183</v>
      </c>
      <c r="AH19" s="20" t="s">
        <v>183</v>
      </c>
      <c r="AI19" s="20" t="s">
        <v>183</v>
      </c>
      <c r="AJ19" s="20" t="s">
        <v>183</v>
      </c>
      <c r="AK19" s="20"/>
      <c r="AL19" s="20"/>
      <c r="AM19" s="21"/>
      <c r="AN19" s="20" t="s">
        <v>183</v>
      </c>
      <c r="AO19" s="21"/>
      <c r="AP19" s="20" t="s">
        <v>183</v>
      </c>
      <c r="AQ19" s="21"/>
      <c r="AR19" s="40"/>
      <c r="AS19" s="40"/>
      <c r="AT19" s="20">
        <v>8</v>
      </c>
      <c r="AU19" s="20">
        <v>12</v>
      </c>
      <c r="AV19" s="21"/>
      <c r="AW19" s="18"/>
      <c r="AX19" s="18"/>
      <c r="AY19" s="18"/>
      <c r="AZ19" s="18"/>
      <c r="BB19" s="18"/>
      <c r="BC19" s="22">
        <f>SUM($BC$17:$BC$18)</f>
        <v>644</v>
      </c>
      <c r="BD19" s="22">
        <f>SUM($BD$17:$BD$18)</f>
        <v>4158</v>
      </c>
      <c r="BE19" s="22">
        <f>SUM($BE$17:$BE$18)</f>
        <v>771</v>
      </c>
      <c r="BF19" s="22">
        <f>SUM($BF$17:$BF$18)</f>
        <v>531</v>
      </c>
      <c r="BG19" s="22">
        <f>SUM($BG$17:$BG$18)</f>
        <v>546</v>
      </c>
      <c r="BH19" s="22">
        <f>SUM($BH$17:$BH$18)</f>
        <v>1159</v>
      </c>
      <c r="BI19" s="22">
        <f>SUM($BI$17:$BI$18)</f>
        <v>506</v>
      </c>
      <c r="BJ19" s="23">
        <f>SUM($BJ$17:$BJ$18)</f>
        <v>8315</v>
      </c>
      <c r="BK19" s="22">
        <f>SUM($BK$17:$BK$18)</f>
        <v>1595</v>
      </c>
      <c r="BL19" s="22">
        <f>SUM($BL$17:$BL$18)</f>
        <v>4593</v>
      </c>
      <c r="BM19" s="22">
        <f>SUM($BM$17:$BM$18)</f>
        <v>2272</v>
      </c>
      <c r="BN19" s="22">
        <f>SUM($BN$17:$BN$18)</f>
        <v>1824</v>
      </c>
      <c r="BO19" s="22">
        <f>SUM($BO$17:$BO$18)</f>
        <v>2361</v>
      </c>
      <c r="BP19" s="22">
        <f>SUM($BP$17:$BP$18)</f>
        <v>1346</v>
      </c>
      <c r="BQ19" s="36">
        <f>SUM($BQ$17:$BQ$18)</f>
        <v>9257</v>
      </c>
      <c r="BR19" s="23">
        <f>SUM($BR$17:$BR$18)</f>
        <v>23248</v>
      </c>
      <c r="BS19" s="22">
        <f>SUM($BS$17:$BS$18)</f>
        <v>2299</v>
      </c>
      <c r="BT19" s="22">
        <f>SUM($BT$17:$BT$18)</f>
        <v>2227</v>
      </c>
      <c r="BU19" s="22">
        <f>SUM($BU$17:$BU$18)</f>
        <v>1918</v>
      </c>
      <c r="BV19" s="23">
        <f>SUM($BV$17:$BV$18)</f>
        <v>6444</v>
      </c>
      <c r="BW19" s="22">
        <f>SUM($BW$17:$BW$18)</f>
        <v>2393</v>
      </c>
      <c r="BX19" s="23">
        <f>SUM($BX$17:$BX$18)</f>
        <v>2393</v>
      </c>
      <c r="BY19" s="22">
        <f>SUM($BY$17:$BY$18)</f>
        <v>731</v>
      </c>
      <c r="BZ19" s="22">
        <f>SUM($BZ$17:$BZ$18)</f>
        <v>780</v>
      </c>
      <c r="CA19" s="22">
        <f>SUM($CA$17:$CA$18)</f>
        <v>615</v>
      </c>
      <c r="CB19" s="22">
        <f>SUM($CB$17:$CB$18)</f>
        <v>523</v>
      </c>
      <c r="CC19" s="22">
        <f>SUM($CC$17:$CC$18)</f>
        <v>985</v>
      </c>
      <c r="CD19" s="23">
        <f>SUM($CD$17:$CD$18)</f>
        <v>3634</v>
      </c>
      <c r="CE19" s="22">
        <f>SUM($CE$17:$CE$18)</f>
        <v>8322</v>
      </c>
      <c r="CF19" s="22">
        <f>SUM($CF$17:$CF$18)</f>
        <v>1371</v>
      </c>
      <c r="CG19" s="22">
        <f>SUM($CG$17:$CG$18)</f>
        <v>2884</v>
      </c>
      <c r="CH19" s="22">
        <f>SUM($CH$17:$CH$18)</f>
        <v>1493</v>
      </c>
      <c r="CI19" s="22">
        <f>SUM($CI$17:$CI$18)</f>
        <v>1888</v>
      </c>
      <c r="CJ19" s="22">
        <f>SUM($CJ$17:$CJ$18)</f>
        <v>6936</v>
      </c>
      <c r="CK19" s="22">
        <f>SUM($CK$17:$CK$18)</f>
        <v>5216</v>
      </c>
      <c r="CL19" s="23">
        <f>SUM($CL$17:$CL$18)</f>
        <v>28110</v>
      </c>
      <c r="CM19" s="22">
        <f>SUM($CM$17:$CM$18)</f>
        <v>1252</v>
      </c>
      <c r="CN19" s="23">
        <f>SUM($CN$17:$CN$18)</f>
        <v>1252</v>
      </c>
      <c r="CO19" s="22">
        <f>SUM($CO$17:$CO$18)</f>
        <v>236</v>
      </c>
      <c r="CP19" s="23">
        <f>SUM($CP$17:$CP$18)</f>
        <v>236</v>
      </c>
      <c r="CQ19" s="22">
        <f>SUM($CQ$17:$CQ$18)</f>
        <v>2</v>
      </c>
      <c r="CR19" s="43"/>
      <c r="CS19" s="22">
        <f>SUM($CS$17:$CS$18)</f>
        <v>173</v>
      </c>
      <c r="CT19" s="22">
        <f>SUM($CT$17:$CT$18)</f>
        <v>225</v>
      </c>
      <c r="CU19" s="23">
        <f>SUM($CU$17:$CU$18)</f>
        <v>400</v>
      </c>
      <c r="CV19" s="22">
        <f>SUM($CV$17:$CV$18)</f>
        <v>0</v>
      </c>
      <c r="CW19" s="24">
        <f>SUM($CW$17:$CW$18)</f>
        <v>19</v>
      </c>
      <c r="CX19" s="22">
        <f>SUM($BC$19:$CW$19,-$BJ$19,-$BR$19,-$BV$19,-$BX$19,-$CD$19,-$CL$19,-$CN$19,-$CP$19,-$CU$19)</f>
        <v>74051</v>
      </c>
      <c r="CY19" s="25" t="s">
        <v>188</v>
      </c>
    </row>
    <row r="20" spans="2:103" ht="14.4" x14ac:dyDescent="0.3">
      <c r="B20" s="26">
        <v>6</v>
      </c>
      <c r="C20" s="27" t="s">
        <v>185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9">
        <f>SUM($D$20:$J$20)</f>
        <v>0</v>
      </c>
      <c r="L20" s="28">
        <v>0</v>
      </c>
      <c r="M20" s="28">
        <v>3</v>
      </c>
      <c r="N20" s="28">
        <v>1</v>
      </c>
      <c r="O20" s="28">
        <v>0</v>
      </c>
      <c r="P20" s="28">
        <v>0</v>
      </c>
      <c r="Q20" s="28">
        <v>0</v>
      </c>
      <c r="R20" s="38"/>
      <c r="S20" s="29">
        <f>SUM($L$20:$R$20)</f>
        <v>4</v>
      </c>
      <c r="T20" s="28">
        <v>0</v>
      </c>
      <c r="U20" s="28">
        <v>0</v>
      </c>
      <c r="V20" s="28">
        <v>0</v>
      </c>
      <c r="W20" s="29">
        <f>SUM($T$20:$V$20)</f>
        <v>0</v>
      </c>
      <c r="X20" s="28">
        <v>0</v>
      </c>
      <c r="Y20" s="29">
        <f>SUM($X$20:$X$20)</f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9">
        <f>SUM($Z$20:$AD$20)</f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9">
        <f>SUM($AF$20:$AL$20)</f>
        <v>0</v>
      </c>
      <c r="AN20" s="28">
        <v>0</v>
      </c>
      <c r="AO20" s="29">
        <f>SUM($AN$20:$AN$20)</f>
        <v>0</v>
      </c>
      <c r="AP20" s="28">
        <v>0</v>
      </c>
      <c r="AQ20" s="29">
        <f>SUM($AP$20:$AP$20)</f>
        <v>0</v>
      </c>
      <c r="AR20" s="41"/>
      <c r="AS20" s="41"/>
      <c r="AT20" s="28">
        <v>1</v>
      </c>
      <c r="AU20" s="28">
        <v>1</v>
      </c>
      <c r="AV20" s="29">
        <f>SUM($AR$20:$AU$20)</f>
        <v>2</v>
      </c>
      <c r="AW20" s="28">
        <v>0</v>
      </c>
      <c r="AX20" s="28">
        <v>6</v>
      </c>
      <c r="AY20" s="30">
        <v>0.40660200000000002</v>
      </c>
      <c r="AZ20" s="31">
        <v>2</v>
      </c>
      <c r="BB20" s="26">
        <v>6</v>
      </c>
      <c r="BC20" s="3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2">
        <f>SUM($BC$20:$BI$20)</f>
        <v>0</v>
      </c>
      <c r="BK20" s="31">
        <v>0</v>
      </c>
      <c r="BL20" s="31">
        <v>1</v>
      </c>
      <c r="BM20" s="31">
        <v>0</v>
      </c>
      <c r="BN20" s="31">
        <v>0</v>
      </c>
      <c r="BO20" s="31">
        <v>0</v>
      </c>
      <c r="BP20" s="31">
        <v>0</v>
      </c>
      <c r="BQ20" s="39"/>
      <c r="BR20" s="32">
        <f>SUM($BK$20:$BQ$20)</f>
        <v>1</v>
      </c>
      <c r="BS20" s="31">
        <v>0</v>
      </c>
      <c r="BT20" s="31">
        <v>0</v>
      </c>
      <c r="BU20" s="31">
        <v>0</v>
      </c>
      <c r="BV20" s="32">
        <f>SUM($BS$20:$BU$20)</f>
        <v>0</v>
      </c>
      <c r="BW20" s="31">
        <v>0</v>
      </c>
      <c r="BX20" s="32">
        <f>SUM($BW$20:$BW$20)</f>
        <v>0</v>
      </c>
      <c r="BY20" s="31">
        <v>0</v>
      </c>
      <c r="BZ20" s="31">
        <v>0</v>
      </c>
      <c r="CA20" s="31">
        <v>0</v>
      </c>
      <c r="CB20" s="31">
        <v>0</v>
      </c>
      <c r="CC20" s="31">
        <v>0</v>
      </c>
      <c r="CD20" s="32">
        <f>SUM($BY$20:$CC$20)</f>
        <v>0</v>
      </c>
      <c r="CE20" s="31">
        <v>0</v>
      </c>
      <c r="CF20" s="31">
        <v>0</v>
      </c>
      <c r="CG20" s="31">
        <v>0</v>
      </c>
      <c r="CH20" s="31">
        <v>0</v>
      </c>
      <c r="CI20" s="31">
        <v>0</v>
      </c>
      <c r="CJ20" s="31">
        <v>0</v>
      </c>
      <c r="CK20" s="31">
        <v>0</v>
      </c>
      <c r="CL20" s="32">
        <f>SUM($CE$20:$CK$20)</f>
        <v>0</v>
      </c>
      <c r="CM20" s="31">
        <v>0</v>
      </c>
      <c r="CN20" s="32">
        <f>SUM($CM$20:$CM$20)</f>
        <v>0</v>
      </c>
      <c r="CO20" s="31">
        <v>0</v>
      </c>
      <c r="CP20" s="32">
        <f>SUM($CO$20:$CO$20)</f>
        <v>0</v>
      </c>
      <c r="CQ20" s="31">
        <v>-2</v>
      </c>
      <c r="CR20" s="43"/>
      <c r="CS20" s="31">
        <v>0</v>
      </c>
      <c r="CT20" s="31">
        <v>0</v>
      </c>
      <c r="CU20" s="32">
        <f>SUM($CQ$20:$CT$20)</f>
        <v>-2</v>
      </c>
      <c r="CV20" s="31">
        <v>0</v>
      </c>
      <c r="CW20" s="33">
        <v>1</v>
      </c>
      <c r="CX20" s="31"/>
      <c r="CY20" s="34" t="s">
        <v>86</v>
      </c>
    </row>
    <row r="21" spans="2:103" ht="14.4" x14ac:dyDescent="0.3">
      <c r="B21" s="18"/>
      <c r="C21" s="19" t="s">
        <v>189</v>
      </c>
      <c r="D21" s="20" t="s">
        <v>183</v>
      </c>
      <c r="E21" s="20"/>
      <c r="F21" s="20">
        <v>27</v>
      </c>
      <c r="G21" s="20">
        <v>21</v>
      </c>
      <c r="H21" s="20" t="s">
        <v>183</v>
      </c>
      <c r="I21" s="20">
        <v>45</v>
      </c>
      <c r="J21" s="20">
        <v>13</v>
      </c>
      <c r="K21" s="21"/>
      <c r="L21" s="20">
        <v>39</v>
      </c>
      <c r="M21" s="20"/>
      <c r="N21" s="20">
        <v>53</v>
      </c>
      <c r="O21" s="20" t="s">
        <v>183</v>
      </c>
      <c r="P21" s="20"/>
      <c r="Q21" s="20" t="s">
        <v>183</v>
      </c>
      <c r="R21" s="35"/>
      <c r="S21" s="21"/>
      <c r="T21" s="20"/>
      <c r="U21" s="20">
        <v>62</v>
      </c>
      <c r="V21" s="20">
        <v>41</v>
      </c>
      <c r="W21" s="21"/>
      <c r="X21" s="20">
        <v>50</v>
      </c>
      <c r="Y21" s="21"/>
      <c r="Z21" s="20">
        <v>25</v>
      </c>
      <c r="AA21" s="20" t="s">
        <v>183</v>
      </c>
      <c r="AB21" s="20">
        <v>19</v>
      </c>
      <c r="AC21" s="20">
        <v>15</v>
      </c>
      <c r="AD21" s="20">
        <v>57</v>
      </c>
      <c r="AE21" s="21"/>
      <c r="AF21" s="20"/>
      <c r="AG21" s="20">
        <v>29</v>
      </c>
      <c r="AH21" s="20">
        <v>67</v>
      </c>
      <c r="AI21" s="20" t="s">
        <v>183</v>
      </c>
      <c r="AJ21" s="20">
        <v>47</v>
      </c>
      <c r="AK21" s="20"/>
      <c r="AL21" s="20"/>
      <c r="AM21" s="21"/>
      <c r="AN21" s="20">
        <v>33</v>
      </c>
      <c r="AO21" s="21"/>
      <c r="AP21" s="20">
        <v>9</v>
      </c>
      <c r="AQ21" s="21"/>
      <c r="AR21" s="40"/>
      <c r="AS21" s="40"/>
      <c r="AT21" s="40"/>
      <c r="AU21" s="20">
        <v>11</v>
      </c>
      <c r="AV21" s="21"/>
      <c r="AW21" s="18"/>
      <c r="AX21" s="18"/>
      <c r="AY21" s="18"/>
      <c r="AZ21" s="18"/>
      <c r="BB21" s="18"/>
      <c r="BC21" s="22">
        <f>SUM($BC$19:$BC$20)</f>
        <v>644</v>
      </c>
      <c r="BD21" s="22">
        <f>SUM($BD$19:$BD$20)</f>
        <v>4158</v>
      </c>
      <c r="BE21" s="22">
        <f>SUM($BE$19:$BE$20)</f>
        <v>771</v>
      </c>
      <c r="BF21" s="22">
        <f>SUM($BF$19:$BF$20)</f>
        <v>531</v>
      </c>
      <c r="BG21" s="22">
        <f>SUM($BG$19:$BG$20)</f>
        <v>546</v>
      </c>
      <c r="BH21" s="22">
        <f>SUM($BH$19:$BH$20)</f>
        <v>1159</v>
      </c>
      <c r="BI21" s="22">
        <f>SUM($BI$19:$BI$20)</f>
        <v>506</v>
      </c>
      <c r="BJ21" s="23">
        <f>SUM($BJ$19:$BJ$20)</f>
        <v>8315</v>
      </c>
      <c r="BK21" s="22">
        <f>SUM($BK$19:$BK$20)</f>
        <v>1595</v>
      </c>
      <c r="BL21" s="22">
        <f>SUM($BL$19:$BL$20)</f>
        <v>4594</v>
      </c>
      <c r="BM21" s="22">
        <f>SUM($BM$19:$BM$20)</f>
        <v>2272</v>
      </c>
      <c r="BN21" s="22">
        <f>SUM($BN$19:$BN$20)</f>
        <v>1824</v>
      </c>
      <c r="BO21" s="22">
        <f>SUM($BO$19:$BO$20)</f>
        <v>2361</v>
      </c>
      <c r="BP21" s="22">
        <f>SUM($BP$19:$BP$20)</f>
        <v>1346</v>
      </c>
      <c r="BQ21" s="36">
        <f>SUM($BQ$19:$BQ$20)</f>
        <v>9257</v>
      </c>
      <c r="BR21" s="23">
        <f>SUM($BR$19:$BR$20)</f>
        <v>23249</v>
      </c>
      <c r="BS21" s="22">
        <f>SUM($BS$19:$BS$20)</f>
        <v>2299</v>
      </c>
      <c r="BT21" s="22">
        <f>SUM($BT$19:$BT$20)</f>
        <v>2227</v>
      </c>
      <c r="BU21" s="22">
        <f>SUM($BU$19:$BU$20)</f>
        <v>1918</v>
      </c>
      <c r="BV21" s="23">
        <f>SUM($BV$19:$BV$20)</f>
        <v>6444</v>
      </c>
      <c r="BW21" s="22">
        <f>SUM($BW$19:$BW$20)</f>
        <v>2393</v>
      </c>
      <c r="BX21" s="23">
        <f>SUM($BX$19:$BX$20)</f>
        <v>2393</v>
      </c>
      <c r="BY21" s="22">
        <f>SUM($BY$19:$BY$20)</f>
        <v>731</v>
      </c>
      <c r="BZ21" s="22">
        <f>SUM($BZ$19:$BZ$20)</f>
        <v>780</v>
      </c>
      <c r="CA21" s="22">
        <f>SUM($CA$19:$CA$20)</f>
        <v>615</v>
      </c>
      <c r="CB21" s="22">
        <f>SUM($CB$19:$CB$20)</f>
        <v>523</v>
      </c>
      <c r="CC21" s="22">
        <f>SUM($CC$19:$CC$20)</f>
        <v>985</v>
      </c>
      <c r="CD21" s="23">
        <f>SUM($CD$19:$CD$20)</f>
        <v>3634</v>
      </c>
      <c r="CE21" s="22">
        <f>SUM($CE$19:$CE$20)</f>
        <v>8322</v>
      </c>
      <c r="CF21" s="22">
        <f>SUM($CF$19:$CF$20)</f>
        <v>1371</v>
      </c>
      <c r="CG21" s="22">
        <f>SUM($CG$19:$CG$20)</f>
        <v>2884</v>
      </c>
      <c r="CH21" s="22">
        <f>SUM($CH$19:$CH$20)</f>
        <v>1493</v>
      </c>
      <c r="CI21" s="22">
        <f>SUM($CI$19:$CI$20)</f>
        <v>1888</v>
      </c>
      <c r="CJ21" s="22">
        <f>SUM($CJ$19:$CJ$20)</f>
        <v>6936</v>
      </c>
      <c r="CK21" s="22">
        <f>SUM($CK$19:$CK$20)</f>
        <v>5216</v>
      </c>
      <c r="CL21" s="23">
        <f>SUM($CL$19:$CL$20)</f>
        <v>28110</v>
      </c>
      <c r="CM21" s="22">
        <f>SUM($CM$19:$CM$20)</f>
        <v>1252</v>
      </c>
      <c r="CN21" s="23">
        <f>SUM($CN$19:$CN$20)</f>
        <v>1252</v>
      </c>
      <c r="CO21" s="22">
        <f>SUM($CO$19:$CO$20)</f>
        <v>236</v>
      </c>
      <c r="CP21" s="23">
        <f>SUM($CP$19:$CP$20)</f>
        <v>236</v>
      </c>
      <c r="CQ21" s="42">
        <f>SUM($CQ$19:$CQ$20)</f>
        <v>0</v>
      </c>
      <c r="CR21" s="43"/>
      <c r="CS21" s="22">
        <f>SUM($CS$19:$CS$20)</f>
        <v>173</v>
      </c>
      <c r="CT21" s="22">
        <f>SUM($CT$19:$CT$20)</f>
        <v>225</v>
      </c>
      <c r="CU21" s="23">
        <f>SUM($CU$19:$CU$20)</f>
        <v>398</v>
      </c>
      <c r="CV21" s="22">
        <f>SUM($CV$19:$CV$20)</f>
        <v>0</v>
      </c>
      <c r="CW21" s="24">
        <f>SUM($CW$19:$CW$20)</f>
        <v>20</v>
      </c>
      <c r="CX21" s="22">
        <f>SUM($BC$21:$CW$21,-$BJ$21,-$BR$21,-$BV$21,-$BX$21,-$CD$21,-$CL$21,-$CN$21,-$CP$21,-$CU$21)</f>
        <v>74051</v>
      </c>
      <c r="CY21" s="25" t="s">
        <v>87</v>
      </c>
    </row>
    <row r="22" spans="2:103" ht="14.4" x14ac:dyDescent="0.3">
      <c r="B22" s="26">
        <v>7</v>
      </c>
      <c r="C22" s="27" t="s">
        <v>190</v>
      </c>
      <c r="D22" s="28">
        <v>0</v>
      </c>
      <c r="E22" s="28">
        <v>1</v>
      </c>
      <c r="F22" s="28">
        <v>2</v>
      </c>
      <c r="G22" s="28">
        <v>1</v>
      </c>
      <c r="H22" s="28">
        <v>0</v>
      </c>
      <c r="I22" s="28">
        <v>2</v>
      </c>
      <c r="J22" s="28">
        <v>1</v>
      </c>
      <c r="K22" s="29">
        <f>SUM($D$22:$J$22)</f>
        <v>7</v>
      </c>
      <c r="L22" s="28">
        <v>1</v>
      </c>
      <c r="M22" s="28">
        <v>2</v>
      </c>
      <c r="N22" s="28">
        <v>2</v>
      </c>
      <c r="O22" s="28">
        <v>0</v>
      </c>
      <c r="P22" s="28">
        <v>2</v>
      </c>
      <c r="Q22" s="28">
        <v>0</v>
      </c>
      <c r="R22" s="38"/>
      <c r="S22" s="29">
        <f>SUM($L$22:$R$22)</f>
        <v>7</v>
      </c>
      <c r="T22" s="28">
        <v>3</v>
      </c>
      <c r="U22" s="28">
        <v>1</v>
      </c>
      <c r="V22" s="28">
        <v>1</v>
      </c>
      <c r="W22" s="29">
        <f>SUM($T$22:$V$22)</f>
        <v>5</v>
      </c>
      <c r="X22" s="28">
        <v>10</v>
      </c>
      <c r="Y22" s="29">
        <f>SUM($X$22:$X$22)</f>
        <v>10</v>
      </c>
      <c r="Z22" s="28">
        <v>2</v>
      </c>
      <c r="AA22" s="28">
        <v>0</v>
      </c>
      <c r="AB22" s="28">
        <v>7</v>
      </c>
      <c r="AC22" s="28">
        <v>1</v>
      </c>
      <c r="AD22" s="28">
        <v>5</v>
      </c>
      <c r="AE22" s="29">
        <f>SUM($Z$22:$AD$22)</f>
        <v>15</v>
      </c>
      <c r="AF22" s="28">
        <v>5</v>
      </c>
      <c r="AG22" s="28">
        <v>1</v>
      </c>
      <c r="AH22" s="28">
        <v>1</v>
      </c>
      <c r="AI22" s="28">
        <v>0</v>
      </c>
      <c r="AJ22" s="28">
        <v>1</v>
      </c>
      <c r="AK22" s="28">
        <v>1</v>
      </c>
      <c r="AL22" s="28">
        <v>3</v>
      </c>
      <c r="AM22" s="29">
        <f>SUM($AF$22:$AL$22)</f>
        <v>12</v>
      </c>
      <c r="AN22" s="28">
        <v>5</v>
      </c>
      <c r="AO22" s="29">
        <f>SUM($AN$22:$AN$22)</f>
        <v>5</v>
      </c>
      <c r="AP22" s="28">
        <v>10</v>
      </c>
      <c r="AQ22" s="29">
        <f>SUM($AP$22:$AP$22)</f>
        <v>10</v>
      </c>
      <c r="AR22" s="41"/>
      <c r="AS22" s="41"/>
      <c r="AT22" s="41" t="s">
        <v>82</v>
      </c>
      <c r="AU22" s="28">
        <v>100</v>
      </c>
      <c r="AV22" s="29">
        <f>SUM($AR$22:$AU$22)</f>
        <v>100</v>
      </c>
      <c r="AW22" s="28">
        <v>0</v>
      </c>
      <c r="AX22" s="28">
        <v>171</v>
      </c>
      <c r="AY22" s="30">
        <v>1</v>
      </c>
      <c r="AZ22" s="31">
        <v>171</v>
      </c>
      <c r="BB22" s="26">
        <v>7</v>
      </c>
      <c r="BC22" s="31">
        <v>0</v>
      </c>
      <c r="BD22" s="31">
        <v>1</v>
      </c>
      <c r="BE22" s="31">
        <v>2</v>
      </c>
      <c r="BF22" s="31">
        <v>1</v>
      </c>
      <c r="BG22" s="31">
        <v>0</v>
      </c>
      <c r="BH22" s="31">
        <v>2</v>
      </c>
      <c r="BI22" s="31">
        <v>1</v>
      </c>
      <c r="BJ22" s="32">
        <f>SUM($BC$22:$BI$22)</f>
        <v>7</v>
      </c>
      <c r="BK22" s="31">
        <v>1</v>
      </c>
      <c r="BL22" s="31">
        <v>2</v>
      </c>
      <c r="BM22" s="31">
        <v>2</v>
      </c>
      <c r="BN22" s="31">
        <v>0</v>
      </c>
      <c r="BO22" s="31">
        <v>2</v>
      </c>
      <c r="BP22" s="31">
        <v>0</v>
      </c>
      <c r="BQ22" s="39"/>
      <c r="BR22" s="32">
        <f>SUM($BK$22:$BQ$22)</f>
        <v>7</v>
      </c>
      <c r="BS22" s="31">
        <v>3</v>
      </c>
      <c r="BT22" s="31">
        <v>1</v>
      </c>
      <c r="BU22" s="31">
        <v>1</v>
      </c>
      <c r="BV22" s="32">
        <f>SUM($BS$22:$BU$22)</f>
        <v>5</v>
      </c>
      <c r="BW22" s="31">
        <v>10</v>
      </c>
      <c r="BX22" s="32">
        <f>SUM($BW$22:$BW$22)</f>
        <v>10</v>
      </c>
      <c r="BY22" s="31">
        <v>2</v>
      </c>
      <c r="BZ22" s="31">
        <v>0</v>
      </c>
      <c r="CA22" s="31">
        <v>7</v>
      </c>
      <c r="CB22" s="31">
        <v>1</v>
      </c>
      <c r="CC22" s="31">
        <v>5</v>
      </c>
      <c r="CD22" s="32">
        <f>SUM($BY$22:$CC$22)</f>
        <v>15</v>
      </c>
      <c r="CE22" s="31">
        <v>5</v>
      </c>
      <c r="CF22" s="31">
        <v>1</v>
      </c>
      <c r="CG22" s="31">
        <v>1</v>
      </c>
      <c r="CH22" s="31">
        <v>0</v>
      </c>
      <c r="CI22" s="31">
        <v>1</v>
      </c>
      <c r="CJ22" s="31">
        <v>1</v>
      </c>
      <c r="CK22" s="31">
        <v>3</v>
      </c>
      <c r="CL22" s="32">
        <f>SUM($CE$22:$CK$22)</f>
        <v>12</v>
      </c>
      <c r="CM22" s="31">
        <v>5</v>
      </c>
      <c r="CN22" s="32">
        <f>SUM($CM$22:$CM$22)</f>
        <v>5</v>
      </c>
      <c r="CO22" s="31">
        <v>10</v>
      </c>
      <c r="CP22" s="32">
        <f>SUM($CO$22:$CO$22)</f>
        <v>10</v>
      </c>
      <c r="CQ22" s="43"/>
      <c r="CR22" s="43"/>
      <c r="CS22" s="31">
        <v>-171</v>
      </c>
      <c r="CT22" s="31">
        <v>100</v>
      </c>
      <c r="CU22" s="32">
        <f>SUM($CQ$22:$CT$22)</f>
        <v>-71</v>
      </c>
      <c r="CV22" s="31">
        <v>0</v>
      </c>
      <c r="CW22" s="33">
        <v>0</v>
      </c>
      <c r="CX22" s="31"/>
      <c r="CY22" s="34" t="s">
        <v>89</v>
      </c>
    </row>
    <row r="23" spans="2:103" ht="14.4" x14ac:dyDescent="0.3">
      <c r="B23" s="18"/>
      <c r="C23" s="19" t="s">
        <v>189</v>
      </c>
      <c r="D23" s="20">
        <v>24</v>
      </c>
      <c r="E23" s="20"/>
      <c r="F23" s="20" t="s">
        <v>183</v>
      </c>
      <c r="G23" s="20" t="s">
        <v>183</v>
      </c>
      <c r="H23" s="20" t="s">
        <v>183</v>
      </c>
      <c r="I23" s="20" t="s">
        <v>183</v>
      </c>
      <c r="J23" s="20" t="s">
        <v>183</v>
      </c>
      <c r="K23" s="21"/>
      <c r="L23" s="20" t="s">
        <v>183</v>
      </c>
      <c r="M23" s="20"/>
      <c r="N23" s="20" t="s">
        <v>183</v>
      </c>
      <c r="O23" s="20" t="s">
        <v>183</v>
      </c>
      <c r="P23" s="20"/>
      <c r="Q23" s="20" t="s">
        <v>183</v>
      </c>
      <c r="R23" s="35"/>
      <c r="S23" s="21"/>
      <c r="T23" s="20"/>
      <c r="U23" s="20" t="s">
        <v>183</v>
      </c>
      <c r="V23" s="20" t="s">
        <v>183</v>
      </c>
      <c r="W23" s="21"/>
      <c r="X23" s="20">
        <v>52</v>
      </c>
      <c r="Y23" s="21"/>
      <c r="Z23" s="20" t="s">
        <v>183</v>
      </c>
      <c r="AA23" s="20" t="s">
        <v>183</v>
      </c>
      <c r="AB23" s="20" t="s">
        <v>183</v>
      </c>
      <c r="AC23" s="20" t="s">
        <v>183</v>
      </c>
      <c r="AD23" s="20" t="s">
        <v>183</v>
      </c>
      <c r="AE23" s="21"/>
      <c r="AF23" s="20"/>
      <c r="AG23" s="20" t="s">
        <v>183</v>
      </c>
      <c r="AH23" s="20">
        <v>70</v>
      </c>
      <c r="AI23" s="20" t="s">
        <v>183</v>
      </c>
      <c r="AJ23" s="20" t="s">
        <v>183</v>
      </c>
      <c r="AK23" s="20"/>
      <c r="AL23" s="20"/>
      <c r="AM23" s="21"/>
      <c r="AN23" s="20">
        <v>34</v>
      </c>
      <c r="AO23" s="21"/>
      <c r="AP23" s="20">
        <v>10</v>
      </c>
      <c r="AQ23" s="21"/>
      <c r="AR23" s="40"/>
      <c r="AS23" s="40"/>
      <c r="AT23" s="40"/>
      <c r="AU23" s="20">
        <v>12</v>
      </c>
      <c r="AV23" s="21"/>
      <c r="AW23" s="18"/>
      <c r="AX23" s="18"/>
      <c r="AY23" s="18"/>
      <c r="AZ23" s="18"/>
      <c r="BB23" s="18"/>
      <c r="BC23" s="22">
        <f>SUM($BC$21:$BC$22)</f>
        <v>644</v>
      </c>
      <c r="BD23" s="22">
        <f>SUM($BD$21:$BD$22)</f>
        <v>4159</v>
      </c>
      <c r="BE23" s="22">
        <f>SUM($BE$21:$BE$22)</f>
        <v>773</v>
      </c>
      <c r="BF23" s="22">
        <f>SUM($BF$21:$BF$22)</f>
        <v>532</v>
      </c>
      <c r="BG23" s="22">
        <f>SUM($BG$21:$BG$22)</f>
        <v>546</v>
      </c>
      <c r="BH23" s="22">
        <f>SUM($BH$21:$BH$22)</f>
        <v>1161</v>
      </c>
      <c r="BI23" s="22">
        <f>SUM($BI$21:$BI$22)</f>
        <v>507</v>
      </c>
      <c r="BJ23" s="23">
        <f>SUM($BJ$21:$BJ$22)</f>
        <v>8322</v>
      </c>
      <c r="BK23" s="22">
        <f>SUM($BK$21:$BK$22)</f>
        <v>1596</v>
      </c>
      <c r="BL23" s="22">
        <f>SUM($BL$21:$BL$22)</f>
        <v>4596</v>
      </c>
      <c r="BM23" s="22">
        <f>SUM($BM$21:$BM$22)</f>
        <v>2274</v>
      </c>
      <c r="BN23" s="22">
        <f>SUM($BN$21:$BN$22)</f>
        <v>1824</v>
      </c>
      <c r="BO23" s="22">
        <f>SUM($BO$21:$BO$22)</f>
        <v>2363</v>
      </c>
      <c r="BP23" s="22">
        <f>SUM($BP$21:$BP$22)</f>
        <v>1346</v>
      </c>
      <c r="BQ23" s="36">
        <f>SUM($BQ$21:$BQ$22)</f>
        <v>9257</v>
      </c>
      <c r="BR23" s="23">
        <f>SUM($BR$21:$BR$22)</f>
        <v>23256</v>
      </c>
      <c r="BS23" s="22">
        <f>SUM($BS$21:$BS$22)</f>
        <v>2302</v>
      </c>
      <c r="BT23" s="22">
        <f>SUM($BT$21:$BT$22)</f>
        <v>2228</v>
      </c>
      <c r="BU23" s="22">
        <f>SUM($BU$21:$BU$22)</f>
        <v>1919</v>
      </c>
      <c r="BV23" s="23">
        <f>SUM($BV$21:$BV$22)</f>
        <v>6449</v>
      </c>
      <c r="BW23" s="22">
        <f>SUM($BW$21:$BW$22)</f>
        <v>2403</v>
      </c>
      <c r="BX23" s="23">
        <f>SUM($BX$21:$BX$22)</f>
        <v>2403</v>
      </c>
      <c r="BY23" s="22">
        <f>SUM($BY$21:$BY$22)</f>
        <v>733</v>
      </c>
      <c r="BZ23" s="22">
        <f>SUM($BZ$21:$BZ$22)</f>
        <v>780</v>
      </c>
      <c r="CA23" s="22">
        <f>SUM($CA$21:$CA$22)</f>
        <v>622</v>
      </c>
      <c r="CB23" s="22">
        <f>SUM($CB$21:$CB$22)</f>
        <v>524</v>
      </c>
      <c r="CC23" s="22">
        <f>SUM($CC$21:$CC$22)</f>
        <v>990</v>
      </c>
      <c r="CD23" s="23">
        <f>SUM($CD$21:$CD$22)</f>
        <v>3649</v>
      </c>
      <c r="CE23" s="22">
        <f>SUM($CE$21:$CE$22)</f>
        <v>8327</v>
      </c>
      <c r="CF23" s="22">
        <f>SUM($CF$21:$CF$22)</f>
        <v>1372</v>
      </c>
      <c r="CG23" s="22">
        <f>SUM($CG$21:$CG$22)</f>
        <v>2885</v>
      </c>
      <c r="CH23" s="22">
        <f>SUM($CH$21:$CH$22)</f>
        <v>1493</v>
      </c>
      <c r="CI23" s="22">
        <f>SUM($CI$21:$CI$22)</f>
        <v>1889</v>
      </c>
      <c r="CJ23" s="22">
        <f>SUM($CJ$21:$CJ$22)</f>
        <v>6937</v>
      </c>
      <c r="CK23" s="22">
        <f>SUM($CK$21:$CK$22)</f>
        <v>5219</v>
      </c>
      <c r="CL23" s="23">
        <f>SUM($CL$21:$CL$22)</f>
        <v>28122</v>
      </c>
      <c r="CM23" s="22">
        <f>SUM($CM$21:$CM$22)</f>
        <v>1257</v>
      </c>
      <c r="CN23" s="23">
        <f>SUM($CN$21:$CN$22)</f>
        <v>1257</v>
      </c>
      <c r="CO23" s="22">
        <f>SUM($CO$21:$CO$22)</f>
        <v>246</v>
      </c>
      <c r="CP23" s="23">
        <f>SUM($CP$21:$CP$22)</f>
        <v>246</v>
      </c>
      <c r="CQ23" s="43"/>
      <c r="CR23" s="43"/>
      <c r="CS23" s="22">
        <f>SUM($CS$21:$CS$22)</f>
        <v>2</v>
      </c>
      <c r="CT23" s="22">
        <f>SUM($CT$21:$CT$22)</f>
        <v>325</v>
      </c>
      <c r="CU23" s="23">
        <f>SUM($CU$21:$CU$22)</f>
        <v>327</v>
      </c>
      <c r="CV23" s="22">
        <f>SUM($CV$21:$CV$22)</f>
        <v>0</v>
      </c>
      <c r="CW23" s="24">
        <f>SUM($CW$21:$CW$22)</f>
        <v>20</v>
      </c>
      <c r="CX23" s="22">
        <f>SUM($BC$23:$CW$23,-$BJ$23,-$BR$23,-$BV$23,-$BX$23,-$CD$23,-$CL$23,-$CN$23,-$CP$23,-$CU$23)</f>
        <v>74051</v>
      </c>
      <c r="CY23" s="25" t="s">
        <v>191</v>
      </c>
    </row>
    <row r="24" spans="2:103" ht="14.4" x14ac:dyDescent="0.3">
      <c r="B24" s="26">
        <v>8</v>
      </c>
      <c r="C24" s="27" t="s">
        <v>192</v>
      </c>
      <c r="D24" s="28">
        <v>1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9">
        <f>SUM($D$24:$J$24)</f>
        <v>1</v>
      </c>
      <c r="L24" s="28">
        <v>0</v>
      </c>
      <c r="M24" s="28">
        <v>0</v>
      </c>
      <c r="N24" s="28">
        <v>0</v>
      </c>
      <c r="O24" s="28">
        <v>0</v>
      </c>
      <c r="P24" s="28">
        <v>2</v>
      </c>
      <c r="Q24" s="28">
        <v>0</v>
      </c>
      <c r="R24" s="38"/>
      <c r="S24" s="29">
        <f>SUM($L$24:$R$24)</f>
        <v>2</v>
      </c>
      <c r="T24" s="28">
        <v>0</v>
      </c>
      <c r="U24" s="28">
        <v>0</v>
      </c>
      <c r="V24" s="28">
        <v>0</v>
      </c>
      <c r="W24" s="29">
        <f>SUM($T$24:$V$24)</f>
        <v>0</v>
      </c>
      <c r="X24" s="28">
        <v>1</v>
      </c>
      <c r="Y24" s="29">
        <f>SUM($X$24:$X$24)</f>
        <v>1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9">
        <f>SUM($Z$24:$AD$24)</f>
        <v>0</v>
      </c>
      <c r="AF24" s="28">
        <v>0</v>
      </c>
      <c r="AG24" s="28">
        <v>0</v>
      </c>
      <c r="AH24" s="28">
        <v>1</v>
      </c>
      <c r="AI24" s="28">
        <v>0</v>
      </c>
      <c r="AJ24" s="28">
        <v>0</v>
      </c>
      <c r="AK24" s="28">
        <v>0</v>
      </c>
      <c r="AL24" s="28">
        <v>0</v>
      </c>
      <c r="AM24" s="29">
        <f>SUM($AF$24:$AL$24)</f>
        <v>1</v>
      </c>
      <c r="AN24" s="28">
        <v>1</v>
      </c>
      <c r="AO24" s="29">
        <f>SUM($AN$24:$AN$24)</f>
        <v>1</v>
      </c>
      <c r="AP24" s="28">
        <v>1</v>
      </c>
      <c r="AQ24" s="29">
        <f>SUM($AP$24:$AP$24)</f>
        <v>1</v>
      </c>
      <c r="AR24" s="41"/>
      <c r="AS24" s="41"/>
      <c r="AT24" s="41"/>
      <c r="AU24" s="28">
        <v>1</v>
      </c>
      <c r="AV24" s="29">
        <f>SUM($AR$24:$AU$24)</f>
        <v>1</v>
      </c>
      <c r="AW24" s="28">
        <v>0</v>
      </c>
      <c r="AX24" s="28">
        <v>8</v>
      </c>
      <c r="AY24" s="30">
        <v>0.40660200000000002</v>
      </c>
      <c r="AZ24" s="31">
        <v>2</v>
      </c>
      <c r="BB24" s="26">
        <v>8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2">
        <f>SUM($BC$24:$BI$24)</f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9"/>
      <c r="BR24" s="32">
        <f>SUM($BK$24:$BQ$24)</f>
        <v>0</v>
      </c>
      <c r="BS24" s="31">
        <v>0</v>
      </c>
      <c r="BT24" s="31">
        <v>0</v>
      </c>
      <c r="BU24" s="31">
        <v>0</v>
      </c>
      <c r="BV24" s="32">
        <f>SUM($BS$24:$BU$24)</f>
        <v>0</v>
      </c>
      <c r="BW24" s="31">
        <v>0</v>
      </c>
      <c r="BX24" s="32">
        <f>SUM($BW$24:$BW$24)</f>
        <v>0</v>
      </c>
      <c r="BY24" s="31">
        <v>0</v>
      </c>
      <c r="BZ24" s="31">
        <v>0</v>
      </c>
      <c r="CA24" s="31">
        <v>0</v>
      </c>
      <c r="CB24" s="31">
        <v>0</v>
      </c>
      <c r="CC24" s="31">
        <v>0</v>
      </c>
      <c r="CD24" s="32">
        <f>SUM($BY$24:$CC$24)</f>
        <v>0</v>
      </c>
      <c r="CE24" s="31">
        <v>0</v>
      </c>
      <c r="CF24" s="31">
        <v>0</v>
      </c>
      <c r="CG24" s="31">
        <v>0</v>
      </c>
      <c r="CH24" s="31">
        <v>0</v>
      </c>
      <c r="CI24" s="31">
        <v>0</v>
      </c>
      <c r="CJ24" s="31">
        <v>0</v>
      </c>
      <c r="CK24" s="31">
        <v>0</v>
      </c>
      <c r="CL24" s="32">
        <f>SUM($CE$24:$CK$24)</f>
        <v>0</v>
      </c>
      <c r="CM24" s="31">
        <v>0</v>
      </c>
      <c r="CN24" s="32">
        <f>SUM($CM$24:$CM$24)</f>
        <v>0</v>
      </c>
      <c r="CO24" s="31">
        <v>0</v>
      </c>
      <c r="CP24" s="32">
        <f>SUM($CO$24:$CO$24)</f>
        <v>0</v>
      </c>
      <c r="CQ24" s="43"/>
      <c r="CR24" s="43"/>
      <c r="CS24" s="31">
        <v>-2</v>
      </c>
      <c r="CT24" s="31">
        <v>0</v>
      </c>
      <c r="CU24" s="32">
        <f>SUM($CQ$24:$CT$24)</f>
        <v>-2</v>
      </c>
      <c r="CV24" s="31">
        <v>0</v>
      </c>
      <c r="CW24" s="33">
        <v>2</v>
      </c>
      <c r="CX24" s="31"/>
      <c r="CY24" s="34" t="s">
        <v>89</v>
      </c>
    </row>
    <row r="25" spans="2:103" ht="14.4" x14ac:dyDescent="0.3">
      <c r="B25" s="18"/>
      <c r="C25" s="19" t="s">
        <v>193</v>
      </c>
      <c r="D25" s="20">
        <v>23</v>
      </c>
      <c r="E25" s="20"/>
      <c r="F25" s="20">
        <v>27</v>
      </c>
      <c r="G25" s="20">
        <v>21</v>
      </c>
      <c r="H25" s="20">
        <v>17</v>
      </c>
      <c r="I25" s="20">
        <v>45</v>
      </c>
      <c r="J25" s="20">
        <v>13</v>
      </c>
      <c r="K25" s="21"/>
      <c r="L25" s="20">
        <v>39</v>
      </c>
      <c r="M25" s="20"/>
      <c r="N25" s="20">
        <v>53</v>
      </c>
      <c r="O25" s="20">
        <v>43</v>
      </c>
      <c r="P25" s="20"/>
      <c r="Q25" s="20">
        <v>31</v>
      </c>
      <c r="R25" s="35"/>
      <c r="S25" s="21"/>
      <c r="T25" s="20"/>
      <c r="U25" s="20">
        <v>62</v>
      </c>
      <c r="V25" s="20">
        <v>41</v>
      </c>
      <c r="W25" s="21"/>
      <c r="X25" s="20">
        <v>50</v>
      </c>
      <c r="Y25" s="21"/>
      <c r="Z25" s="20">
        <v>25</v>
      </c>
      <c r="AA25" s="20">
        <v>37</v>
      </c>
      <c r="AB25" s="20">
        <v>19</v>
      </c>
      <c r="AC25" s="20">
        <v>15</v>
      </c>
      <c r="AD25" s="20">
        <v>57</v>
      </c>
      <c r="AE25" s="21"/>
      <c r="AF25" s="20"/>
      <c r="AG25" s="20">
        <v>29</v>
      </c>
      <c r="AH25" s="20">
        <v>67</v>
      </c>
      <c r="AI25" s="20">
        <v>35</v>
      </c>
      <c r="AJ25" s="20">
        <v>47</v>
      </c>
      <c r="AK25" s="20"/>
      <c r="AL25" s="20"/>
      <c r="AM25" s="21"/>
      <c r="AN25" s="20">
        <v>33</v>
      </c>
      <c r="AO25" s="21"/>
      <c r="AP25" s="40"/>
      <c r="AQ25" s="21"/>
      <c r="AR25" s="40"/>
      <c r="AS25" s="40"/>
      <c r="AT25" s="40"/>
      <c r="AU25" s="20">
        <v>11</v>
      </c>
      <c r="AV25" s="21"/>
      <c r="AW25" s="18"/>
      <c r="AX25" s="18"/>
      <c r="AY25" s="18"/>
      <c r="AZ25" s="18"/>
      <c r="BB25" s="18"/>
      <c r="BC25" s="22">
        <f>SUM($BC$23:$BC$24)</f>
        <v>644</v>
      </c>
      <c r="BD25" s="22">
        <f>SUM($BD$23:$BD$24)</f>
        <v>4159</v>
      </c>
      <c r="BE25" s="22">
        <f>SUM($BE$23:$BE$24)</f>
        <v>773</v>
      </c>
      <c r="BF25" s="22">
        <f>SUM($BF$23:$BF$24)</f>
        <v>532</v>
      </c>
      <c r="BG25" s="22">
        <f>SUM($BG$23:$BG$24)</f>
        <v>546</v>
      </c>
      <c r="BH25" s="22">
        <f>SUM($BH$23:$BH$24)</f>
        <v>1161</v>
      </c>
      <c r="BI25" s="22">
        <f>SUM($BI$23:$BI$24)</f>
        <v>507</v>
      </c>
      <c r="BJ25" s="23">
        <f>SUM($BJ$23:$BJ$24)</f>
        <v>8322</v>
      </c>
      <c r="BK25" s="22">
        <f>SUM($BK$23:$BK$24)</f>
        <v>1596</v>
      </c>
      <c r="BL25" s="22">
        <f>SUM($BL$23:$BL$24)</f>
        <v>4596</v>
      </c>
      <c r="BM25" s="22">
        <f>SUM($BM$23:$BM$24)</f>
        <v>2274</v>
      </c>
      <c r="BN25" s="22">
        <f>SUM($BN$23:$BN$24)</f>
        <v>1824</v>
      </c>
      <c r="BO25" s="22">
        <f>SUM($BO$23:$BO$24)</f>
        <v>2363</v>
      </c>
      <c r="BP25" s="22">
        <f>SUM($BP$23:$BP$24)</f>
        <v>1346</v>
      </c>
      <c r="BQ25" s="36">
        <f>SUM($BQ$23:$BQ$24)</f>
        <v>9257</v>
      </c>
      <c r="BR25" s="23">
        <f>SUM($BR$23:$BR$24)</f>
        <v>23256</v>
      </c>
      <c r="BS25" s="22">
        <f>SUM($BS$23:$BS$24)</f>
        <v>2302</v>
      </c>
      <c r="BT25" s="22">
        <f>SUM($BT$23:$BT$24)</f>
        <v>2228</v>
      </c>
      <c r="BU25" s="22">
        <f>SUM($BU$23:$BU$24)</f>
        <v>1919</v>
      </c>
      <c r="BV25" s="23">
        <f>SUM($BV$23:$BV$24)</f>
        <v>6449</v>
      </c>
      <c r="BW25" s="22">
        <f>SUM($BW$23:$BW$24)</f>
        <v>2403</v>
      </c>
      <c r="BX25" s="23">
        <f>SUM($BX$23:$BX$24)</f>
        <v>2403</v>
      </c>
      <c r="BY25" s="22">
        <f>SUM($BY$23:$BY$24)</f>
        <v>733</v>
      </c>
      <c r="BZ25" s="22">
        <f>SUM($BZ$23:$BZ$24)</f>
        <v>780</v>
      </c>
      <c r="CA25" s="22">
        <f>SUM($CA$23:$CA$24)</f>
        <v>622</v>
      </c>
      <c r="CB25" s="22">
        <f>SUM($CB$23:$CB$24)</f>
        <v>524</v>
      </c>
      <c r="CC25" s="22">
        <f>SUM($CC$23:$CC$24)</f>
        <v>990</v>
      </c>
      <c r="CD25" s="23">
        <f>SUM($CD$23:$CD$24)</f>
        <v>3649</v>
      </c>
      <c r="CE25" s="22">
        <f>SUM($CE$23:$CE$24)</f>
        <v>8327</v>
      </c>
      <c r="CF25" s="22">
        <f>SUM($CF$23:$CF$24)</f>
        <v>1372</v>
      </c>
      <c r="CG25" s="22">
        <f>SUM($CG$23:$CG$24)</f>
        <v>2885</v>
      </c>
      <c r="CH25" s="22">
        <f>SUM($CH$23:$CH$24)</f>
        <v>1493</v>
      </c>
      <c r="CI25" s="22">
        <f>SUM($CI$23:$CI$24)</f>
        <v>1889</v>
      </c>
      <c r="CJ25" s="22">
        <f>SUM($CJ$23:$CJ$24)</f>
        <v>6937</v>
      </c>
      <c r="CK25" s="22">
        <f>SUM($CK$23:$CK$24)</f>
        <v>5219</v>
      </c>
      <c r="CL25" s="23">
        <f>SUM($CL$23:$CL$24)</f>
        <v>28122</v>
      </c>
      <c r="CM25" s="22">
        <f>SUM($CM$23:$CM$24)</f>
        <v>1257</v>
      </c>
      <c r="CN25" s="23">
        <f>SUM($CN$23:$CN$24)</f>
        <v>1257</v>
      </c>
      <c r="CO25" s="22">
        <f>SUM($CO$23:$CO$24)</f>
        <v>246</v>
      </c>
      <c r="CP25" s="23">
        <f>SUM($CP$23:$CP$24)</f>
        <v>246</v>
      </c>
      <c r="CQ25" s="43"/>
      <c r="CR25" s="43"/>
      <c r="CS25" s="42">
        <f>SUM($CS$23:$CS$24)</f>
        <v>0</v>
      </c>
      <c r="CT25" s="22">
        <f>SUM($CT$23:$CT$24)</f>
        <v>325</v>
      </c>
      <c r="CU25" s="23">
        <f>SUM($CU$23:$CU$24)</f>
        <v>325</v>
      </c>
      <c r="CV25" s="22">
        <f>SUM($CV$23:$CV$24)</f>
        <v>0</v>
      </c>
      <c r="CW25" s="24">
        <f>SUM($CW$23:$CW$24)</f>
        <v>22</v>
      </c>
      <c r="CX25" s="22">
        <f>SUM($BC$25:$CW$25,-$BJ$25,-$BR$25,-$BV$25,-$BX$25,-$CD$25,-$CL$25,-$CN$25,-$CP$25,-$CU$25)</f>
        <v>74051</v>
      </c>
      <c r="CY25" s="25" t="s">
        <v>90</v>
      </c>
    </row>
    <row r="26" spans="2:103" ht="14.4" x14ac:dyDescent="0.3">
      <c r="B26" s="26">
        <v>9</v>
      </c>
      <c r="C26" s="27" t="s">
        <v>194</v>
      </c>
      <c r="D26" s="28">
        <v>6</v>
      </c>
      <c r="E26" s="28">
        <v>29</v>
      </c>
      <c r="F26" s="28">
        <v>5</v>
      </c>
      <c r="G26" s="28">
        <v>1</v>
      </c>
      <c r="H26" s="28">
        <v>2</v>
      </c>
      <c r="I26" s="28">
        <v>9</v>
      </c>
      <c r="J26" s="28">
        <v>2</v>
      </c>
      <c r="K26" s="29">
        <f>SUM($D$26:$J$26)</f>
        <v>54</v>
      </c>
      <c r="L26" s="28">
        <v>2</v>
      </c>
      <c r="M26" s="28">
        <v>5</v>
      </c>
      <c r="N26" s="28">
        <v>2</v>
      </c>
      <c r="O26" s="28">
        <v>6</v>
      </c>
      <c r="P26" s="28">
        <v>5</v>
      </c>
      <c r="Q26" s="28">
        <v>2</v>
      </c>
      <c r="R26" s="38"/>
      <c r="S26" s="29">
        <f>SUM($L$26:$R$26)</f>
        <v>22</v>
      </c>
      <c r="T26" s="28">
        <v>12</v>
      </c>
      <c r="U26" s="28">
        <v>6</v>
      </c>
      <c r="V26" s="28">
        <v>13</v>
      </c>
      <c r="W26" s="29">
        <f>SUM($T$26:$V$26)</f>
        <v>31</v>
      </c>
      <c r="X26" s="28">
        <v>28</v>
      </c>
      <c r="Y26" s="29">
        <f>SUM($X$26:$X$26)</f>
        <v>28</v>
      </c>
      <c r="Z26" s="28">
        <v>3</v>
      </c>
      <c r="AA26" s="28">
        <v>3</v>
      </c>
      <c r="AB26" s="28">
        <v>3</v>
      </c>
      <c r="AC26" s="28">
        <v>2</v>
      </c>
      <c r="AD26" s="28">
        <v>2</v>
      </c>
      <c r="AE26" s="29">
        <f>SUM($Z$26:$AD$26)</f>
        <v>13</v>
      </c>
      <c r="AF26" s="28">
        <v>4</v>
      </c>
      <c r="AG26" s="28">
        <v>1</v>
      </c>
      <c r="AH26" s="28">
        <v>6</v>
      </c>
      <c r="AI26" s="28">
        <v>2</v>
      </c>
      <c r="AJ26" s="28">
        <v>1</v>
      </c>
      <c r="AK26" s="28">
        <v>5</v>
      </c>
      <c r="AL26" s="28">
        <v>5</v>
      </c>
      <c r="AM26" s="29">
        <f>SUM($AF$26:$AL$26)</f>
        <v>24</v>
      </c>
      <c r="AN26" s="28">
        <v>38</v>
      </c>
      <c r="AO26" s="29">
        <f>SUM($AN$26:$AN$26)</f>
        <v>38</v>
      </c>
      <c r="AP26" s="41" t="s">
        <v>82</v>
      </c>
      <c r="AQ26" s="29">
        <f>SUM($AP$26:$AP$26)</f>
        <v>0</v>
      </c>
      <c r="AR26" s="41"/>
      <c r="AS26" s="41"/>
      <c r="AT26" s="41"/>
      <c r="AU26" s="28">
        <v>28</v>
      </c>
      <c r="AV26" s="29">
        <f>SUM($AR$26:$AU$26)</f>
        <v>28</v>
      </c>
      <c r="AW26" s="28">
        <v>0</v>
      </c>
      <c r="AX26" s="28">
        <v>238</v>
      </c>
      <c r="AY26" s="30">
        <v>1</v>
      </c>
      <c r="AZ26" s="31">
        <v>238</v>
      </c>
      <c r="BB26" s="26">
        <v>9</v>
      </c>
      <c r="BC26" s="31">
        <v>6</v>
      </c>
      <c r="BD26" s="31">
        <v>29</v>
      </c>
      <c r="BE26" s="31">
        <v>5</v>
      </c>
      <c r="BF26" s="31">
        <v>1</v>
      </c>
      <c r="BG26" s="31">
        <v>2</v>
      </c>
      <c r="BH26" s="31">
        <v>9</v>
      </c>
      <c r="BI26" s="31">
        <v>2</v>
      </c>
      <c r="BJ26" s="32">
        <f>SUM($BC$26:$BI$26)</f>
        <v>54</v>
      </c>
      <c r="BK26" s="31">
        <v>2</v>
      </c>
      <c r="BL26" s="31">
        <v>5</v>
      </c>
      <c r="BM26" s="31">
        <v>2</v>
      </c>
      <c r="BN26" s="31">
        <v>6</v>
      </c>
      <c r="BO26" s="31">
        <v>5</v>
      </c>
      <c r="BP26" s="31">
        <v>2</v>
      </c>
      <c r="BQ26" s="39"/>
      <c r="BR26" s="32">
        <f>SUM($BK$26:$BQ$26)</f>
        <v>22</v>
      </c>
      <c r="BS26" s="31">
        <v>12</v>
      </c>
      <c r="BT26" s="31">
        <v>6</v>
      </c>
      <c r="BU26" s="31">
        <v>13</v>
      </c>
      <c r="BV26" s="32">
        <f>SUM($BS$26:$BU$26)</f>
        <v>31</v>
      </c>
      <c r="BW26" s="31">
        <v>28</v>
      </c>
      <c r="BX26" s="32">
        <f>SUM($BW$26:$BW$26)</f>
        <v>28</v>
      </c>
      <c r="BY26" s="31">
        <v>3</v>
      </c>
      <c r="BZ26" s="31">
        <v>3</v>
      </c>
      <c r="CA26" s="31">
        <v>3</v>
      </c>
      <c r="CB26" s="31">
        <v>2</v>
      </c>
      <c r="CC26" s="31">
        <v>2</v>
      </c>
      <c r="CD26" s="32">
        <f>SUM($BY$26:$CC$26)</f>
        <v>13</v>
      </c>
      <c r="CE26" s="31">
        <v>4</v>
      </c>
      <c r="CF26" s="31">
        <v>1</v>
      </c>
      <c r="CG26" s="31">
        <v>6</v>
      </c>
      <c r="CH26" s="31">
        <v>2</v>
      </c>
      <c r="CI26" s="31">
        <v>1</v>
      </c>
      <c r="CJ26" s="31">
        <v>5</v>
      </c>
      <c r="CK26" s="31">
        <v>5</v>
      </c>
      <c r="CL26" s="32">
        <f>SUM($CE$26:$CK$26)</f>
        <v>24</v>
      </c>
      <c r="CM26" s="31">
        <v>38</v>
      </c>
      <c r="CN26" s="32">
        <f>SUM($CM$26:$CM$26)</f>
        <v>38</v>
      </c>
      <c r="CO26" s="31">
        <v>-238</v>
      </c>
      <c r="CP26" s="32">
        <f>SUM($CO$26:$CO$26)</f>
        <v>-238</v>
      </c>
      <c r="CQ26" s="43"/>
      <c r="CR26" s="43"/>
      <c r="CS26" s="43"/>
      <c r="CT26" s="31">
        <v>28</v>
      </c>
      <c r="CU26" s="32">
        <f>SUM($CQ$26:$CT$26)</f>
        <v>28</v>
      </c>
      <c r="CV26" s="31">
        <v>0</v>
      </c>
      <c r="CW26" s="33">
        <v>0</v>
      </c>
      <c r="CX26" s="31"/>
      <c r="CY26" s="34" t="s">
        <v>92</v>
      </c>
    </row>
    <row r="27" spans="2:103" ht="14.4" x14ac:dyDescent="0.3">
      <c r="B27" s="18"/>
      <c r="C27" s="19" t="s">
        <v>193</v>
      </c>
      <c r="D27" s="20" t="s">
        <v>183</v>
      </c>
      <c r="E27" s="20"/>
      <c r="F27" s="20" t="s">
        <v>183</v>
      </c>
      <c r="G27" s="20" t="s">
        <v>183</v>
      </c>
      <c r="H27" s="20" t="s">
        <v>183</v>
      </c>
      <c r="I27" s="20" t="s">
        <v>183</v>
      </c>
      <c r="J27" s="20" t="s">
        <v>183</v>
      </c>
      <c r="K27" s="21"/>
      <c r="L27" s="20">
        <v>40</v>
      </c>
      <c r="M27" s="20"/>
      <c r="N27" s="20">
        <v>55</v>
      </c>
      <c r="O27" s="20">
        <v>44</v>
      </c>
      <c r="P27" s="20"/>
      <c r="Q27" s="20" t="s">
        <v>183</v>
      </c>
      <c r="R27" s="35"/>
      <c r="S27" s="21"/>
      <c r="T27" s="20"/>
      <c r="U27" s="20" t="s">
        <v>183</v>
      </c>
      <c r="V27" s="20">
        <v>42</v>
      </c>
      <c r="W27" s="21"/>
      <c r="X27" s="20">
        <v>52</v>
      </c>
      <c r="Y27" s="21"/>
      <c r="Z27" s="20" t="s">
        <v>183</v>
      </c>
      <c r="AA27" s="20" t="s">
        <v>183</v>
      </c>
      <c r="AB27" s="20" t="s">
        <v>183</v>
      </c>
      <c r="AC27" s="20" t="s">
        <v>183</v>
      </c>
      <c r="AD27" s="20" t="s">
        <v>183</v>
      </c>
      <c r="AE27" s="21"/>
      <c r="AF27" s="20"/>
      <c r="AG27" s="20" t="s">
        <v>183</v>
      </c>
      <c r="AH27" s="20" t="s">
        <v>183</v>
      </c>
      <c r="AI27" s="20" t="s">
        <v>183</v>
      </c>
      <c r="AJ27" s="20">
        <v>48</v>
      </c>
      <c r="AK27" s="20"/>
      <c r="AL27" s="20"/>
      <c r="AM27" s="21"/>
      <c r="AN27" s="20">
        <v>34</v>
      </c>
      <c r="AO27" s="21"/>
      <c r="AP27" s="40"/>
      <c r="AQ27" s="21"/>
      <c r="AR27" s="40"/>
      <c r="AS27" s="40"/>
      <c r="AT27" s="40"/>
      <c r="AU27" s="20" t="s">
        <v>183</v>
      </c>
      <c r="AV27" s="21"/>
      <c r="AW27" s="18"/>
      <c r="AX27" s="18"/>
      <c r="AY27" s="18"/>
      <c r="AZ27" s="18"/>
      <c r="BB27" s="18"/>
      <c r="BC27" s="22">
        <f>SUM($BC$25:$BC$26)</f>
        <v>650</v>
      </c>
      <c r="BD27" s="22">
        <f>SUM($BD$25:$BD$26)</f>
        <v>4188</v>
      </c>
      <c r="BE27" s="22">
        <f>SUM($BE$25:$BE$26)</f>
        <v>778</v>
      </c>
      <c r="BF27" s="22">
        <f>SUM($BF$25:$BF$26)</f>
        <v>533</v>
      </c>
      <c r="BG27" s="22">
        <f>SUM($BG$25:$BG$26)</f>
        <v>548</v>
      </c>
      <c r="BH27" s="22">
        <f>SUM($BH$25:$BH$26)</f>
        <v>1170</v>
      </c>
      <c r="BI27" s="22">
        <f>SUM($BI$25:$BI$26)</f>
        <v>509</v>
      </c>
      <c r="BJ27" s="23">
        <f>SUM($BJ$25:$BJ$26)</f>
        <v>8376</v>
      </c>
      <c r="BK27" s="22">
        <f>SUM($BK$25:$BK$26)</f>
        <v>1598</v>
      </c>
      <c r="BL27" s="22">
        <f>SUM($BL$25:$BL$26)</f>
        <v>4601</v>
      </c>
      <c r="BM27" s="22">
        <f>SUM($BM$25:$BM$26)</f>
        <v>2276</v>
      </c>
      <c r="BN27" s="22">
        <f>SUM($BN$25:$BN$26)</f>
        <v>1830</v>
      </c>
      <c r="BO27" s="22">
        <f>SUM($BO$25:$BO$26)</f>
        <v>2368</v>
      </c>
      <c r="BP27" s="22">
        <f>SUM($BP$25:$BP$26)</f>
        <v>1348</v>
      </c>
      <c r="BQ27" s="36">
        <f>SUM($BQ$25:$BQ$26)</f>
        <v>9257</v>
      </c>
      <c r="BR27" s="23">
        <f>SUM($BR$25:$BR$26)</f>
        <v>23278</v>
      </c>
      <c r="BS27" s="22">
        <f>SUM($BS$25:$BS$26)</f>
        <v>2314</v>
      </c>
      <c r="BT27" s="22">
        <f>SUM($BT$25:$BT$26)</f>
        <v>2234</v>
      </c>
      <c r="BU27" s="22">
        <f>SUM($BU$25:$BU$26)</f>
        <v>1932</v>
      </c>
      <c r="BV27" s="23">
        <f>SUM($BV$25:$BV$26)</f>
        <v>6480</v>
      </c>
      <c r="BW27" s="22">
        <f>SUM($BW$25:$BW$26)</f>
        <v>2431</v>
      </c>
      <c r="BX27" s="23">
        <f>SUM($BX$25:$BX$26)</f>
        <v>2431</v>
      </c>
      <c r="BY27" s="22">
        <f>SUM($BY$25:$BY$26)</f>
        <v>736</v>
      </c>
      <c r="BZ27" s="22">
        <f>SUM($BZ$25:$BZ$26)</f>
        <v>783</v>
      </c>
      <c r="CA27" s="22">
        <f>SUM($CA$25:$CA$26)</f>
        <v>625</v>
      </c>
      <c r="CB27" s="22">
        <f>SUM($CB$25:$CB$26)</f>
        <v>526</v>
      </c>
      <c r="CC27" s="22">
        <f>SUM($CC$25:$CC$26)</f>
        <v>992</v>
      </c>
      <c r="CD27" s="23">
        <f>SUM($CD$25:$CD$26)</f>
        <v>3662</v>
      </c>
      <c r="CE27" s="22">
        <f>SUM($CE$25:$CE$26)</f>
        <v>8331</v>
      </c>
      <c r="CF27" s="22">
        <f>SUM($CF$25:$CF$26)</f>
        <v>1373</v>
      </c>
      <c r="CG27" s="22">
        <f>SUM($CG$25:$CG$26)</f>
        <v>2891</v>
      </c>
      <c r="CH27" s="22">
        <f>SUM($CH$25:$CH$26)</f>
        <v>1495</v>
      </c>
      <c r="CI27" s="22">
        <f>SUM($CI$25:$CI$26)</f>
        <v>1890</v>
      </c>
      <c r="CJ27" s="22">
        <f>SUM($CJ$25:$CJ$26)</f>
        <v>6942</v>
      </c>
      <c r="CK27" s="22">
        <f>SUM($CK$25:$CK$26)</f>
        <v>5224</v>
      </c>
      <c r="CL27" s="23">
        <f>SUM($CL$25:$CL$26)</f>
        <v>28146</v>
      </c>
      <c r="CM27" s="22">
        <f>SUM($CM$25:$CM$26)</f>
        <v>1295</v>
      </c>
      <c r="CN27" s="23">
        <f>SUM($CN$25:$CN$26)</f>
        <v>1295</v>
      </c>
      <c r="CO27" s="22">
        <f>SUM($CO$25:$CO$26)</f>
        <v>8</v>
      </c>
      <c r="CP27" s="23">
        <f>SUM($CP$25:$CP$26)</f>
        <v>8</v>
      </c>
      <c r="CQ27" s="43"/>
      <c r="CR27" s="43"/>
      <c r="CS27" s="43"/>
      <c r="CT27" s="22">
        <f>SUM($CT$25:$CT$26)</f>
        <v>353</v>
      </c>
      <c r="CU27" s="23">
        <f>SUM($CU$25:$CU$26)</f>
        <v>353</v>
      </c>
      <c r="CV27" s="22">
        <f>SUM($CV$25:$CV$26)</f>
        <v>0</v>
      </c>
      <c r="CW27" s="24">
        <f>SUM($CW$25:$CW$26)</f>
        <v>22</v>
      </c>
      <c r="CX27" s="22">
        <f>SUM($BC$27:$CW$27,-$BJ$27,-$BR$27,-$BV$27,-$BX$27,-$CD$27,-$CL$27,-$CN$27,-$CP$27,-$CU$27)</f>
        <v>74051</v>
      </c>
      <c r="CY27" s="25" t="s">
        <v>195</v>
      </c>
    </row>
    <row r="28" spans="2:103" ht="14.4" x14ac:dyDescent="0.3">
      <c r="B28" s="26">
        <v>10</v>
      </c>
      <c r="C28" s="27" t="s">
        <v>196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9">
        <f>SUM($D$28:$J$28)</f>
        <v>0</v>
      </c>
      <c r="L28" s="28">
        <v>1</v>
      </c>
      <c r="M28" s="28">
        <v>1</v>
      </c>
      <c r="N28" s="28">
        <v>1</v>
      </c>
      <c r="O28" s="28">
        <v>1</v>
      </c>
      <c r="P28" s="28">
        <v>0</v>
      </c>
      <c r="Q28" s="28">
        <v>0</v>
      </c>
      <c r="R28" s="38"/>
      <c r="S28" s="29">
        <f>SUM($L$28:$R$28)</f>
        <v>4</v>
      </c>
      <c r="T28" s="28">
        <v>1</v>
      </c>
      <c r="U28" s="28">
        <v>0</v>
      </c>
      <c r="V28" s="28">
        <v>1</v>
      </c>
      <c r="W28" s="29">
        <f>SUM($T$28:$V$28)</f>
        <v>2</v>
      </c>
      <c r="X28" s="28">
        <v>1</v>
      </c>
      <c r="Y28" s="29">
        <f>SUM($X$28:$X$28)</f>
        <v>1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9">
        <f>SUM($Z$28:$AD$28)</f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1</v>
      </c>
      <c r="AK28" s="28">
        <v>1</v>
      </c>
      <c r="AL28" s="28">
        <v>0</v>
      </c>
      <c r="AM28" s="29">
        <f>SUM($AF$28:$AL$28)</f>
        <v>2</v>
      </c>
      <c r="AN28" s="28">
        <v>14</v>
      </c>
      <c r="AO28" s="29">
        <f>SUM($AN$28:$AN$28)</f>
        <v>14</v>
      </c>
      <c r="AP28" s="41"/>
      <c r="AQ28" s="29">
        <f>SUM($AP$28:$AP$28)</f>
        <v>0</v>
      </c>
      <c r="AR28" s="41"/>
      <c r="AS28" s="41"/>
      <c r="AT28" s="41"/>
      <c r="AU28" s="28">
        <v>0</v>
      </c>
      <c r="AV28" s="29">
        <f>SUM($AR$28:$AU$28)</f>
        <v>0</v>
      </c>
      <c r="AW28" s="28">
        <v>0</v>
      </c>
      <c r="AX28" s="28">
        <v>23</v>
      </c>
      <c r="AY28" s="30">
        <v>0.40660200000000002</v>
      </c>
      <c r="AZ28" s="31">
        <v>8</v>
      </c>
      <c r="BB28" s="26">
        <v>10</v>
      </c>
      <c r="BC28" s="31">
        <v>0</v>
      </c>
      <c r="BD28" s="31">
        <v>0</v>
      </c>
      <c r="BE28" s="31">
        <v>0</v>
      </c>
      <c r="BF28" s="31">
        <v>0</v>
      </c>
      <c r="BG28" s="31">
        <v>0</v>
      </c>
      <c r="BH28" s="31">
        <v>0</v>
      </c>
      <c r="BI28" s="31">
        <v>0</v>
      </c>
      <c r="BJ28" s="32">
        <f>SUM($BC$28:$BI$28)</f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9"/>
      <c r="BR28" s="32">
        <f>SUM($BK$28:$BQ$28)</f>
        <v>0</v>
      </c>
      <c r="BS28" s="31">
        <v>0</v>
      </c>
      <c r="BT28" s="31">
        <v>0</v>
      </c>
      <c r="BU28" s="31">
        <v>0</v>
      </c>
      <c r="BV28" s="32">
        <f>SUM($BS$28:$BU$28)</f>
        <v>0</v>
      </c>
      <c r="BW28" s="31">
        <v>0</v>
      </c>
      <c r="BX28" s="32">
        <f>SUM($BW$28:$BW$28)</f>
        <v>0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2">
        <f>SUM($BY$28:$CC$28)</f>
        <v>0</v>
      </c>
      <c r="CE28" s="31">
        <v>0</v>
      </c>
      <c r="CF28" s="31">
        <v>0</v>
      </c>
      <c r="CG28" s="31">
        <v>0</v>
      </c>
      <c r="CH28" s="31">
        <v>0</v>
      </c>
      <c r="CI28" s="31">
        <v>0</v>
      </c>
      <c r="CJ28" s="31">
        <v>0</v>
      </c>
      <c r="CK28" s="31">
        <v>0</v>
      </c>
      <c r="CL28" s="32">
        <f>SUM($CE$28:$CK$28)</f>
        <v>0</v>
      </c>
      <c r="CM28" s="31">
        <v>5</v>
      </c>
      <c r="CN28" s="32">
        <f>SUM($CM$28:$CM$28)</f>
        <v>5</v>
      </c>
      <c r="CO28" s="31">
        <v>-8</v>
      </c>
      <c r="CP28" s="32">
        <f>SUM($CO$28:$CO$28)</f>
        <v>-8</v>
      </c>
      <c r="CQ28" s="43"/>
      <c r="CR28" s="43"/>
      <c r="CS28" s="43"/>
      <c r="CT28" s="31">
        <v>0</v>
      </c>
      <c r="CU28" s="32">
        <f>SUM($CQ$28:$CT$28)</f>
        <v>0</v>
      </c>
      <c r="CV28" s="31">
        <v>0</v>
      </c>
      <c r="CW28" s="33">
        <v>3</v>
      </c>
      <c r="CX28" s="31"/>
      <c r="CY28" s="34" t="s">
        <v>92</v>
      </c>
    </row>
    <row r="29" spans="2:103" ht="14.4" x14ac:dyDescent="0.3">
      <c r="B29" s="18"/>
      <c r="C29" s="19" t="s">
        <v>197</v>
      </c>
      <c r="D29" s="20">
        <v>23</v>
      </c>
      <c r="E29" s="20"/>
      <c r="F29" s="20">
        <v>27</v>
      </c>
      <c r="G29" s="20">
        <v>21</v>
      </c>
      <c r="H29" s="20">
        <v>17</v>
      </c>
      <c r="I29" s="20">
        <v>45</v>
      </c>
      <c r="J29" s="20">
        <v>13</v>
      </c>
      <c r="K29" s="21"/>
      <c r="L29" s="20">
        <v>39</v>
      </c>
      <c r="M29" s="20"/>
      <c r="N29" s="20">
        <v>53</v>
      </c>
      <c r="O29" s="20">
        <v>43</v>
      </c>
      <c r="P29" s="20"/>
      <c r="Q29" s="20">
        <v>31</v>
      </c>
      <c r="R29" s="35"/>
      <c r="S29" s="21"/>
      <c r="T29" s="20"/>
      <c r="U29" s="20">
        <v>62</v>
      </c>
      <c r="V29" s="20">
        <v>41</v>
      </c>
      <c r="W29" s="21"/>
      <c r="X29" s="20">
        <v>50</v>
      </c>
      <c r="Y29" s="21"/>
      <c r="Z29" s="20">
        <v>25</v>
      </c>
      <c r="AA29" s="20">
        <v>37</v>
      </c>
      <c r="AB29" s="20">
        <v>19</v>
      </c>
      <c r="AC29" s="20">
        <v>15</v>
      </c>
      <c r="AD29" s="20">
        <v>57</v>
      </c>
      <c r="AE29" s="21"/>
      <c r="AF29" s="20"/>
      <c r="AG29" s="20">
        <v>29</v>
      </c>
      <c r="AH29" s="20">
        <v>67</v>
      </c>
      <c r="AI29" s="20">
        <v>35</v>
      </c>
      <c r="AJ29" s="20">
        <v>47</v>
      </c>
      <c r="AK29" s="20"/>
      <c r="AL29" s="20"/>
      <c r="AM29" s="21"/>
      <c r="AN29" s="20">
        <v>33</v>
      </c>
      <c r="AO29" s="21"/>
      <c r="AP29" s="40"/>
      <c r="AQ29" s="21"/>
      <c r="AR29" s="40"/>
      <c r="AS29" s="40"/>
      <c r="AT29" s="40"/>
      <c r="AU29" s="40"/>
      <c r="AV29" s="21"/>
      <c r="AW29" s="18"/>
      <c r="AX29" s="18"/>
      <c r="AY29" s="18"/>
      <c r="AZ29" s="18"/>
      <c r="BB29" s="18"/>
      <c r="BC29" s="22">
        <f>SUM($BC$27:$BC$28)</f>
        <v>650</v>
      </c>
      <c r="BD29" s="22">
        <f>SUM($BD$27:$BD$28)</f>
        <v>4188</v>
      </c>
      <c r="BE29" s="22">
        <f>SUM($BE$27:$BE$28)</f>
        <v>778</v>
      </c>
      <c r="BF29" s="22">
        <f>SUM($BF$27:$BF$28)</f>
        <v>533</v>
      </c>
      <c r="BG29" s="22">
        <f>SUM($BG$27:$BG$28)</f>
        <v>548</v>
      </c>
      <c r="BH29" s="22">
        <f>SUM($BH$27:$BH$28)</f>
        <v>1170</v>
      </c>
      <c r="BI29" s="22">
        <f>SUM($BI$27:$BI$28)</f>
        <v>509</v>
      </c>
      <c r="BJ29" s="23">
        <f>SUM($BJ$27:$BJ$28)</f>
        <v>8376</v>
      </c>
      <c r="BK29" s="22">
        <f>SUM($BK$27:$BK$28)</f>
        <v>1598</v>
      </c>
      <c r="BL29" s="22">
        <f>SUM($BL$27:$BL$28)</f>
        <v>4601</v>
      </c>
      <c r="BM29" s="22">
        <f>SUM($BM$27:$BM$28)</f>
        <v>2276</v>
      </c>
      <c r="BN29" s="22">
        <f>SUM($BN$27:$BN$28)</f>
        <v>1830</v>
      </c>
      <c r="BO29" s="22">
        <f>SUM($BO$27:$BO$28)</f>
        <v>2368</v>
      </c>
      <c r="BP29" s="22">
        <f>SUM($BP$27:$BP$28)</f>
        <v>1348</v>
      </c>
      <c r="BQ29" s="36">
        <f>SUM($BQ$27:$BQ$28)</f>
        <v>9257</v>
      </c>
      <c r="BR29" s="23">
        <f>SUM($BR$27:$BR$28)</f>
        <v>23278</v>
      </c>
      <c r="BS29" s="22">
        <f>SUM($BS$27:$BS$28)</f>
        <v>2314</v>
      </c>
      <c r="BT29" s="22">
        <f>SUM($BT$27:$BT$28)</f>
        <v>2234</v>
      </c>
      <c r="BU29" s="22">
        <f>SUM($BU$27:$BU$28)</f>
        <v>1932</v>
      </c>
      <c r="BV29" s="23">
        <f>SUM($BV$27:$BV$28)</f>
        <v>6480</v>
      </c>
      <c r="BW29" s="22">
        <f>SUM($BW$27:$BW$28)</f>
        <v>2431</v>
      </c>
      <c r="BX29" s="23">
        <f>SUM($BX$27:$BX$28)</f>
        <v>2431</v>
      </c>
      <c r="BY29" s="22">
        <f>SUM($BY$27:$BY$28)</f>
        <v>736</v>
      </c>
      <c r="BZ29" s="22">
        <f>SUM($BZ$27:$BZ$28)</f>
        <v>783</v>
      </c>
      <c r="CA29" s="22">
        <f>SUM($CA$27:$CA$28)</f>
        <v>625</v>
      </c>
      <c r="CB29" s="22">
        <f>SUM($CB$27:$CB$28)</f>
        <v>526</v>
      </c>
      <c r="CC29" s="22">
        <f>SUM($CC$27:$CC$28)</f>
        <v>992</v>
      </c>
      <c r="CD29" s="23">
        <f>SUM($CD$27:$CD$28)</f>
        <v>3662</v>
      </c>
      <c r="CE29" s="22">
        <f>SUM($CE$27:$CE$28)</f>
        <v>8331</v>
      </c>
      <c r="CF29" s="22">
        <f>SUM($CF$27:$CF$28)</f>
        <v>1373</v>
      </c>
      <c r="CG29" s="22">
        <f>SUM($CG$27:$CG$28)</f>
        <v>2891</v>
      </c>
      <c r="CH29" s="22">
        <f>SUM($CH$27:$CH$28)</f>
        <v>1495</v>
      </c>
      <c r="CI29" s="22">
        <f>SUM($CI$27:$CI$28)</f>
        <v>1890</v>
      </c>
      <c r="CJ29" s="22">
        <f>SUM($CJ$27:$CJ$28)</f>
        <v>6942</v>
      </c>
      <c r="CK29" s="22">
        <f>SUM($CK$27:$CK$28)</f>
        <v>5224</v>
      </c>
      <c r="CL29" s="23">
        <f>SUM($CL$27:$CL$28)</f>
        <v>28146</v>
      </c>
      <c r="CM29" s="22">
        <f>SUM($CM$27:$CM$28)</f>
        <v>1300</v>
      </c>
      <c r="CN29" s="23">
        <f>SUM($CN$27:$CN$28)</f>
        <v>1300</v>
      </c>
      <c r="CO29" s="42">
        <f>SUM($CO$27:$CO$28)</f>
        <v>0</v>
      </c>
      <c r="CP29" s="23">
        <f>SUM($CP$27:$CP$28)</f>
        <v>0</v>
      </c>
      <c r="CQ29" s="43"/>
      <c r="CR29" s="43"/>
      <c r="CS29" s="43"/>
      <c r="CT29" s="22">
        <f>SUM($CT$27:$CT$28)</f>
        <v>353</v>
      </c>
      <c r="CU29" s="23">
        <f>SUM($CU$27:$CU$28)</f>
        <v>353</v>
      </c>
      <c r="CV29" s="22">
        <f>SUM($CV$27:$CV$28)</f>
        <v>0</v>
      </c>
      <c r="CW29" s="24">
        <f>SUM($CW$27:$CW$28)</f>
        <v>25</v>
      </c>
      <c r="CX29" s="22">
        <f>SUM($BC$29:$CW$29,-$BJ$29,-$BR$29,-$BV$29,-$BX$29,-$CD$29,-$CL$29,-$CN$29,-$CP$29,-$CU$29)</f>
        <v>74051</v>
      </c>
      <c r="CY29" s="25" t="s">
        <v>93</v>
      </c>
    </row>
    <row r="30" spans="2:103" ht="14.4" x14ac:dyDescent="0.3">
      <c r="B30" s="26">
        <v>11</v>
      </c>
      <c r="C30" s="27" t="s">
        <v>198</v>
      </c>
      <c r="D30" s="28">
        <v>4</v>
      </c>
      <c r="E30" s="28">
        <v>13</v>
      </c>
      <c r="F30" s="28">
        <v>5</v>
      </c>
      <c r="G30" s="28">
        <v>3</v>
      </c>
      <c r="H30" s="28">
        <v>1</v>
      </c>
      <c r="I30" s="28">
        <v>8</v>
      </c>
      <c r="J30" s="28">
        <v>3</v>
      </c>
      <c r="K30" s="29">
        <f>SUM($D$30:$J$30)</f>
        <v>37</v>
      </c>
      <c r="L30" s="28">
        <v>10</v>
      </c>
      <c r="M30" s="28">
        <v>14</v>
      </c>
      <c r="N30" s="28">
        <v>4</v>
      </c>
      <c r="O30" s="28">
        <v>7</v>
      </c>
      <c r="P30" s="28">
        <v>6</v>
      </c>
      <c r="Q30" s="28">
        <v>6</v>
      </c>
      <c r="R30" s="38"/>
      <c r="S30" s="29">
        <f>SUM($L$30:$R$30)</f>
        <v>47</v>
      </c>
      <c r="T30" s="28">
        <v>16</v>
      </c>
      <c r="U30" s="28">
        <v>8</v>
      </c>
      <c r="V30" s="28">
        <v>8</v>
      </c>
      <c r="W30" s="29">
        <f>SUM($T$30:$V$30)</f>
        <v>32</v>
      </c>
      <c r="X30" s="28">
        <v>59</v>
      </c>
      <c r="Y30" s="29">
        <f>SUM($X$30:$X$30)</f>
        <v>59</v>
      </c>
      <c r="Z30" s="28">
        <v>15</v>
      </c>
      <c r="AA30" s="28">
        <v>6</v>
      </c>
      <c r="AB30" s="28">
        <v>2</v>
      </c>
      <c r="AC30" s="28">
        <v>7</v>
      </c>
      <c r="AD30" s="28">
        <v>8</v>
      </c>
      <c r="AE30" s="29">
        <f>SUM($Z$30:$AD$30)</f>
        <v>38</v>
      </c>
      <c r="AF30" s="28">
        <v>9</v>
      </c>
      <c r="AG30" s="28">
        <v>2</v>
      </c>
      <c r="AH30" s="28">
        <v>2</v>
      </c>
      <c r="AI30" s="28">
        <v>7</v>
      </c>
      <c r="AJ30" s="28">
        <v>8</v>
      </c>
      <c r="AK30" s="28">
        <v>6</v>
      </c>
      <c r="AL30" s="28">
        <v>7</v>
      </c>
      <c r="AM30" s="29">
        <f>SUM($AF$30:$AL$30)</f>
        <v>41</v>
      </c>
      <c r="AN30" s="28">
        <v>97</v>
      </c>
      <c r="AO30" s="29">
        <f>SUM($AN$30:$AN$30)</f>
        <v>97</v>
      </c>
      <c r="AP30" s="41"/>
      <c r="AQ30" s="29">
        <f>SUM($AP$30:$AP$30)</f>
        <v>0</v>
      </c>
      <c r="AR30" s="41"/>
      <c r="AS30" s="41"/>
      <c r="AT30" s="41"/>
      <c r="AU30" s="41" t="s">
        <v>82</v>
      </c>
      <c r="AV30" s="29">
        <f>SUM($AR$30:$AU$30)</f>
        <v>0</v>
      </c>
      <c r="AW30" s="28">
        <v>0</v>
      </c>
      <c r="AX30" s="28">
        <v>351</v>
      </c>
      <c r="AY30" s="30">
        <v>1</v>
      </c>
      <c r="AZ30" s="31">
        <v>351</v>
      </c>
      <c r="BB30" s="26">
        <v>11</v>
      </c>
      <c r="BC30" s="31">
        <v>4</v>
      </c>
      <c r="BD30" s="31">
        <v>13</v>
      </c>
      <c r="BE30" s="31">
        <v>5</v>
      </c>
      <c r="BF30" s="31">
        <v>3</v>
      </c>
      <c r="BG30" s="31">
        <v>1</v>
      </c>
      <c r="BH30" s="31">
        <v>8</v>
      </c>
      <c r="BI30" s="31">
        <v>3</v>
      </c>
      <c r="BJ30" s="32">
        <f>SUM($BC$30:$BI$30)</f>
        <v>37</v>
      </c>
      <c r="BK30" s="31">
        <v>10</v>
      </c>
      <c r="BL30" s="31">
        <v>14</v>
      </c>
      <c r="BM30" s="31">
        <v>4</v>
      </c>
      <c r="BN30" s="31">
        <v>7</v>
      </c>
      <c r="BO30" s="31">
        <v>6</v>
      </c>
      <c r="BP30" s="31">
        <v>6</v>
      </c>
      <c r="BQ30" s="39"/>
      <c r="BR30" s="32">
        <f>SUM($BK$30:$BQ$30)</f>
        <v>47</v>
      </c>
      <c r="BS30" s="31">
        <v>16</v>
      </c>
      <c r="BT30" s="31">
        <v>8</v>
      </c>
      <c r="BU30" s="31">
        <v>8</v>
      </c>
      <c r="BV30" s="32">
        <f>SUM($BS$30:$BU$30)</f>
        <v>32</v>
      </c>
      <c r="BW30" s="31">
        <v>59</v>
      </c>
      <c r="BX30" s="32">
        <f>SUM($BW$30:$BW$30)</f>
        <v>59</v>
      </c>
      <c r="BY30" s="31">
        <v>15</v>
      </c>
      <c r="BZ30" s="31">
        <v>6</v>
      </c>
      <c r="CA30" s="31">
        <v>2</v>
      </c>
      <c r="CB30" s="31">
        <v>7</v>
      </c>
      <c r="CC30" s="31">
        <v>8</v>
      </c>
      <c r="CD30" s="32">
        <f>SUM($BY$30:$CC$30)</f>
        <v>38</v>
      </c>
      <c r="CE30" s="31">
        <v>9</v>
      </c>
      <c r="CF30" s="31">
        <v>2</v>
      </c>
      <c r="CG30" s="31">
        <v>2</v>
      </c>
      <c r="CH30" s="31">
        <v>7</v>
      </c>
      <c r="CI30" s="31">
        <v>8</v>
      </c>
      <c r="CJ30" s="31">
        <v>6</v>
      </c>
      <c r="CK30" s="31">
        <v>7</v>
      </c>
      <c r="CL30" s="32">
        <f>SUM($CE$30:$CK$30)</f>
        <v>41</v>
      </c>
      <c r="CM30" s="31">
        <v>97</v>
      </c>
      <c r="CN30" s="32">
        <f>SUM($CM$30:$CM$30)</f>
        <v>97</v>
      </c>
      <c r="CO30" s="43"/>
      <c r="CP30" s="32">
        <f>SUM($CO$30:$CO$30)</f>
        <v>0</v>
      </c>
      <c r="CQ30" s="43"/>
      <c r="CR30" s="43"/>
      <c r="CS30" s="43"/>
      <c r="CT30" s="31">
        <v>-351</v>
      </c>
      <c r="CU30" s="32">
        <f>SUM($CQ$30:$CT$30)</f>
        <v>-351</v>
      </c>
      <c r="CV30" s="31">
        <v>0</v>
      </c>
      <c r="CW30" s="33">
        <v>0</v>
      </c>
      <c r="CX30" s="31"/>
      <c r="CY30" s="34" t="s">
        <v>95</v>
      </c>
    </row>
    <row r="31" spans="2:103" ht="14.4" x14ac:dyDescent="0.3">
      <c r="B31" s="18"/>
      <c r="C31" s="19" t="s">
        <v>197</v>
      </c>
      <c r="D31" s="20" t="s">
        <v>183</v>
      </c>
      <c r="E31" s="20"/>
      <c r="F31" s="20">
        <v>28</v>
      </c>
      <c r="G31" s="20" t="s">
        <v>183</v>
      </c>
      <c r="H31" s="20" t="s">
        <v>183</v>
      </c>
      <c r="I31" s="20">
        <v>46</v>
      </c>
      <c r="J31" s="20" t="s">
        <v>183</v>
      </c>
      <c r="K31" s="21"/>
      <c r="L31" s="20" t="s">
        <v>183</v>
      </c>
      <c r="M31" s="20"/>
      <c r="N31" s="20" t="s">
        <v>183</v>
      </c>
      <c r="O31" s="20">
        <v>44</v>
      </c>
      <c r="P31" s="20"/>
      <c r="Q31" s="20" t="s">
        <v>183</v>
      </c>
      <c r="R31" s="35"/>
      <c r="S31" s="21"/>
      <c r="T31" s="20"/>
      <c r="U31" s="20" t="s">
        <v>183</v>
      </c>
      <c r="V31" s="20" t="s">
        <v>183</v>
      </c>
      <c r="W31" s="21"/>
      <c r="X31" s="20" t="s">
        <v>183</v>
      </c>
      <c r="Y31" s="21"/>
      <c r="Z31" s="20" t="s">
        <v>183</v>
      </c>
      <c r="AA31" s="20" t="s">
        <v>183</v>
      </c>
      <c r="AB31" s="20" t="s">
        <v>183</v>
      </c>
      <c r="AC31" s="20" t="s">
        <v>183</v>
      </c>
      <c r="AD31" s="20">
        <v>59</v>
      </c>
      <c r="AE31" s="21"/>
      <c r="AF31" s="20"/>
      <c r="AG31" s="20" t="s">
        <v>183</v>
      </c>
      <c r="AH31" s="20" t="s">
        <v>183</v>
      </c>
      <c r="AI31" s="20" t="s">
        <v>183</v>
      </c>
      <c r="AJ31" s="20" t="s">
        <v>183</v>
      </c>
      <c r="AK31" s="20"/>
      <c r="AL31" s="20"/>
      <c r="AM31" s="21"/>
      <c r="AN31" s="20">
        <v>34</v>
      </c>
      <c r="AO31" s="21"/>
      <c r="AP31" s="40"/>
      <c r="AQ31" s="21"/>
      <c r="AR31" s="40"/>
      <c r="AS31" s="40"/>
      <c r="AT31" s="40"/>
      <c r="AU31" s="40"/>
      <c r="AV31" s="21"/>
      <c r="AW31" s="18"/>
      <c r="AX31" s="18"/>
      <c r="AY31" s="18"/>
      <c r="AZ31" s="18"/>
      <c r="BB31" s="18"/>
      <c r="BC31" s="22">
        <f>SUM($BC$29:$BC$30)</f>
        <v>654</v>
      </c>
      <c r="BD31" s="22">
        <f>SUM($BD$29:$BD$30)</f>
        <v>4201</v>
      </c>
      <c r="BE31" s="22">
        <f>SUM($BE$29:$BE$30)</f>
        <v>783</v>
      </c>
      <c r="BF31" s="22">
        <f>SUM($BF$29:$BF$30)</f>
        <v>536</v>
      </c>
      <c r="BG31" s="22">
        <f>SUM($BG$29:$BG$30)</f>
        <v>549</v>
      </c>
      <c r="BH31" s="22">
        <f>SUM($BH$29:$BH$30)</f>
        <v>1178</v>
      </c>
      <c r="BI31" s="22">
        <f>SUM($BI$29:$BI$30)</f>
        <v>512</v>
      </c>
      <c r="BJ31" s="23">
        <f>SUM($BJ$29:$BJ$30)</f>
        <v>8413</v>
      </c>
      <c r="BK31" s="22">
        <f>SUM($BK$29:$BK$30)</f>
        <v>1608</v>
      </c>
      <c r="BL31" s="22">
        <f>SUM($BL$29:$BL$30)</f>
        <v>4615</v>
      </c>
      <c r="BM31" s="22">
        <f>SUM($BM$29:$BM$30)</f>
        <v>2280</v>
      </c>
      <c r="BN31" s="22">
        <f>SUM($BN$29:$BN$30)</f>
        <v>1837</v>
      </c>
      <c r="BO31" s="22">
        <f>SUM($BO$29:$BO$30)</f>
        <v>2374</v>
      </c>
      <c r="BP31" s="22">
        <f>SUM($BP$29:$BP$30)</f>
        <v>1354</v>
      </c>
      <c r="BQ31" s="36">
        <f>SUM($BQ$29:$BQ$30)</f>
        <v>9257</v>
      </c>
      <c r="BR31" s="23">
        <f>SUM($BR$29:$BR$30)</f>
        <v>23325</v>
      </c>
      <c r="BS31" s="22">
        <f>SUM($BS$29:$BS$30)</f>
        <v>2330</v>
      </c>
      <c r="BT31" s="22">
        <f>SUM($BT$29:$BT$30)</f>
        <v>2242</v>
      </c>
      <c r="BU31" s="22">
        <f>SUM($BU$29:$BU$30)</f>
        <v>1940</v>
      </c>
      <c r="BV31" s="23">
        <f>SUM($BV$29:$BV$30)</f>
        <v>6512</v>
      </c>
      <c r="BW31" s="22">
        <f>SUM($BW$29:$BW$30)</f>
        <v>2490</v>
      </c>
      <c r="BX31" s="23">
        <f>SUM($BX$29:$BX$30)</f>
        <v>2490</v>
      </c>
      <c r="BY31" s="22">
        <f>SUM($BY$29:$BY$30)</f>
        <v>751</v>
      </c>
      <c r="BZ31" s="22">
        <f>SUM($BZ$29:$BZ$30)</f>
        <v>789</v>
      </c>
      <c r="CA31" s="22">
        <f>SUM($CA$29:$CA$30)</f>
        <v>627</v>
      </c>
      <c r="CB31" s="22">
        <f>SUM($CB$29:$CB$30)</f>
        <v>533</v>
      </c>
      <c r="CC31" s="22">
        <f>SUM($CC$29:$CC$30)</f>
        <v>1000</v>
      </c>
      <c r="CD31" s="23">
        <f>SUM($CD$29:$CD$30)</f>
        <v>3700</v>
      </c>
      <c r="CE31" s="22">
        <f>SUM($CE$29:$CE$30)</f>
        <v>8340</v>
      </c>
      <c r="CF31" s="22">
        <f>SUM($CF$29:$CF$30)</f>
        <v>1375</v>
      </c>
      <c r="CG31" s="22">
        <f>SUM($CG$29:$CG$30)</f>
        <v>2893</v>
      </c>
      <c r="CH31" s="22">
        <f>SUM($CH$29:$CH$30)</f>
        <v>1502</v>
      </c>
      <c r="CI31" s="22">
        <f>SUM($CI$29:$CI$30)</f>
        <v>1898</v>
      </c>
      <c r="CJ31" s="22">
        <f>SUM($CJ$29:$CJ$30)</f>
        <v>6948</v>
      </c>
      <c r="CK31" s="22">
        <f>SUM($CK$29:$CK$30)</f>
        <v>5231</v>
      </c>
      <c r="CL31" s="23">
        <f>SUM($CL$29:$CL$30)</f>
        <v>28187</v>
      </c>
      <c r="CM31" s="22">
        <f>SUM($CM$29:$CM$30)</f>
        <v>1397</v>
      </c>
      <c r="CN31" s="23">
        <f>SUM($CN$29:$CN$30)</f>
        <v>1397</v>
      </c>
      <c r="CO31" s="43"/>
      <c r="CP31" s="23">
        <f>SUM($CP$29:$CP$30)</f>
        <v>0</v>
      </c>
      <c r="CQ31" s="43"/>
      <c r="CR31" s="43"/>
      <c r="CS31" s="43"/>
      <c r="CT31" s="22">
        <f>SUM($CT$29:$CT$30)</f>
        <v>2</v>
      </c>
      <c r="CU31" s="23">
        <f>SUM($CU$29:$CU$30)</f>
        <v>2</v>
      </c>
      <c r="CV31" s="22">
        <f>SUM($CV$29:$CV$30)</f>
        <v>0</v>
      </c>
      <c r="CW31" s="24">
        <f>SUM($CW$29:$CW$30)</f>
        <v>25</v>
      </c>
      <c r="CX31" s="22">
        <f>SUM($BC$31:$CW$31,-$BJ$31,-$BR$31,-$BV$31,-$BX$31,-$CD$31,-$CL$31,-$CN$31,-$CP$31,-$CU$31)</f>
        <v>74051</v>
      </c>
      <c r="CY31" s="25" t="s">
        <v>199</v>
      </c>
    </row>
    <row r="32" spans="2:103" ht="14.4" x14ac:dyDescent="0.3">
      <c r="B32" s="26">
        <v>12</v>
      </c>
      <c r="C32" s="27" t="s">
        <v>200</v>
      </c>
      <c r="D32" s="28">
        <v>0</v>
      </c>
      <c r="E32" s="28">
        <v>0</v>
      </c>
      <c r="F32" s="28">
        <v>1</v>
      </c>
      <c r="G32" s="28">
        <v>0</v>
      </c>
      <c r="H32" s="28">
        <v>0</v>
      </c>
      <c r="I32" s="28">
        <v>1</v>
      </c>
      <c r="J32" s="28">
        <v>0</v>
      </c>
      <c r="K32" s="29">
        <f>SUM($D$32:$J$32)</f>
        <v>2</v>
      </c>
      <c r="L32" s="28">
        <v>0</v>
      </c>
      <c r="M32" s="28">
        <v>2</v>
      </c>
      <c r="N32" s="28">
        <v>0</v>
      </c>
      <c r="O32" s="28">
        <v>1</v>
      </c>
      <c r="P32" s="28">
        <v>0</v>
      </c>
      <c r="Q32" s="28">
        <v>0</v>
      </c>
      <c r="R32" s="38"/>
      <c r="S32" s="29">
        <f>SUM($L$32:$R$32)</f>
        <v>3</v>
      </c>
      <c r="T32" s="28">
        <v>0</v>
      </c>
      <c r="U32" s="28">
        <v>0</v>
      </c>
      <c r="V32" s="28">
        <v>0</v>
      </c>
      <c r="W32" s="29">
        <f>SUM($T$32:$V$32)</f>
        <v>0</v>
      </c>
      <c r="X32" s="28">
        <v>0</v>
      </c>
      <c r="Y32" s="29">
        <f>SUM($X$32:$X$32)</f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1</v>
      </c>
      <c r="AE32" s="29">
        <f>SUM($Z$32:$AD$32)</f>
        <v>1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1</v>
      </c>
      <c r="AL32" s="28">
        <v>1</v>
      </c>
      <c r="AM32" s="29">
        <f>SUM($AF$32:$AL$32)</f>
        <v>2</v>
      </c>
      <c r="AN32" s="28">
        <v>2</v>
      </c>
      <c r="AO32" s="29">
        <f>SUM($AN$32:$AN$32)</f>
        <v>2</v>
      </c>
      <c r="AP32" s="41"/>
      <c r="AQ32" s="29">
        <f>SUM($AP$32:$AP$32)</f>
        <v>0</v>
      </c>
      <c r="AR32" s="41"/>
      <c r="AS32" s="41"/>
      <c r="AT32" s="41"/>
      <c r="AU32" s="41"/>
      <c r="AV32" s="29">
        <f>SUM($AR$32:$AU$32)</f>
        <v>0</v>
      </c>
      <c r="AW32" s="28">
        <v>0</v>
      </c>
      <c r="AX32" s="28">
        <v>10</v>
      </c>
      <c r="AY32" s="30">
        <v>0.40660200000000002</v>
      </c>
      <c r="AZ32" s="31">
        <v>2</v>
      </c>
      <c r="BB32" s="26">
        <v>12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2">
        <f>SUM($BC$32:$BI$32)</f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9"/>
      <c r="BR32" s="32">
        <f>SUM($BK$32:$BQ$32)</f>
        <v>0</v>
      </c>
      <c r="BS32" s="31">
        <v>0</v>
      </c>
      <c r="BT32" s="31">
        <v>0</v>
      </c>
      <c r="BU32" s="31">
        <v>0</v>
      </c>
      <c r="BV32" s="32">
        <f>SUM($BS$32:$BU$32)</f>
        <v>0</v>
      </c>
      <c r="BW32" s="31">
        <v>0</v>
      </c>
      <c r="BX32" s="32">
        <f>SUM($BW$32:$BW$32)</f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2">
        <f>SUM($BY$32:$CC$32)</f>
        <v>0</v>
      </c>
      <c r="CE32" s="31">
        <v>0</v>
      </c>
      <c r="CF32" s="31">
        <v>0</v>
      </c>
      <c r="CG32" s="31">
        <v>0</v>
      </c>
      <c r="CH32" s="31">
        <v>0</v>
      </c>
      <c r="CI32" s="31">
        <v>0</v>
      </c>
      <c r="CJ32" s="31">
        <v>0</v>
      </c>
      <c r="CK32" s="31">
        <v>0</v>
      </c>
      <c r="CL32" s="32">
        <f>SUM($CE$32:$CK$32)</f>
        <v>0</v>
      </c>
      <c r="CM32" s="31">
        <v>0</v>
      </c>
      <c r="CN32" s="32">
        <f>SUM($CM$32:$CM$32)</f>
        <v>0</v>
      </c>
      <c r="CO32" s="43"/>
      <c r="CP32" s="32">
        <f>SUM($CO$32:$CO$32)</f>
        <v>0</v>
      </c>
      <c r="CQ32" s="43"/>
      <c r="CR32" s="43"/>
      <c r="CS32" s="43"/>
      <c r="CT32" s="31">
        <v>-2</v>
      </c>
      <c r="CU32" s="32">
        <f>SUM($CQ$32:$CT$32)</f>
        <v>-2</v>
      </c>
      <c r="CV32" s="31">
        <v>0</v>
      </c>
      <c r="CW32" s="33">
        <v>2</v>
      </c>
      <c r="CX32" s="31"/>
      <c r="CY32" s="34" t="s">
        <v>95</v>
      </c>
    </row>
    <row r="33" spans="2:103" ht="14.4" x14ac:dyDescent="0.3">
      <c r="B33" s="18"/>
      <c r="C33" s="19" t="s">
        <v>201</v>
      </c>
      <c r="D33" s="20">
        <v>23</v>
      </c>
      <c r="E33" s="20"/>
      <c r="F33" s="20">
        <v>27</v>
      </c>
      <c r="G33" s="20">
        <v>21</v>
      </c>
      <c r="H33" s="20">
        <v>17</v>
      </c>
      <c r="I33" s="20">
        <v>45</v>
      </c>
      <c r="J33" s="40"/>
      <c r="K33" s="21"/>
      <c r="L33" s="20">
        <v>39</v>
      </c>
      <c r="M33" s="20"/>
      <c r="N33" s="20">
        <v>53</v>
      </c>
      <c r="O33" s="20">
        <v>43</v>
      </c>
      <c r="P33" s="20"/>
      <c r="Q33" s="20">
        <v>31</v>
      </c>
      <c r="R33" s="35"/>
      <c r="S33" s="21"/>
      <c r="T33" s="20"/>
      <c r="U33" s="20">
        <v>62</v>
      </c>
      <c r="V33" s="20">
        <v>41</v>
      </c>
      <c r="W33" s="21"/>
      <c r="X33" s="20">
        <v>50</v>
      </c>
      <c r="Y33" s="21"/>
      <c r="Z33" s="20" t="s">
        <v>183</v>
      </c>
      <c r="AA33" s="20" t="s">
        <v>183</v>
      </c>
      <c r="AB33" s="20" t="s">
        <v>183</v>
      </c>
      <c r="AC33" s="20">
        <v>15</v>
      </c>
      <c r="AD33" s="20" t="s">
        <v>183</v>
      </c>
      <c r="AE33" s="21"/>
      <c r="AF33" s="20"/>
      <c r="AG33" s="20" t="s">
        <v>183</v>
      </c>
      <c r="AH33" s="20">
        <v>67</v>
      </c>
      <c r="AI33" s="20">
        <v>35</v>
      </c>
      <c r="AJ33" s="20" t="s">
        <v>183</v>
      </c>
      <c r="AK33" s="20"/>
      <c r="AL33" s="20"/>
      <c r="AM33" s="21"/>
      <c r="AN33" s="20">
        <v>33</v>
      </c>
      <c r="AO33" s="21"/>
      <c r="AP33" s="40"/>
      <c r="AQ33" s="21"/>
      <c r="AR33" s="40"/>
      <c r="AS33" s="40"/>
      <c r="AT33" s="40"/>
      <c r="AU33" s="40"/>
      <c r="AV33" s="21"/>
      <c r="AW33" s="18"/>
      <c r="AX33" s="18"/>
      <c r="AY33" s="18"/>
      <c r="AZ33" s="18"/>
      <c r="BB33" s="18"/>
      <c r="BC33" s="22">
        <f>SUM($BC$31:$BC$32)</f>
        <v>654</v>
      </c>
      <c r="BD33" s="22">
        <f>SUM($BD$31:$BD$32)</f>
        <v>4201</v>
      </c>
      <c r="BE33" s="22">
        <f>SUM($BE$31:$BE$32)</f>
        <v>783</v>
      </c>
      <c r="BF33" s="22">
        <f>SUM($BF$31:$BF$32)</f>
        <v>536</v>
      </c>
      <c r="BG33" s="22">
        <f>SUM($BG$31:$BG$32)</f>
        <v>549</v>
      </c>
      <c r="BH33" s="22">
        <f>SUM($BH$31:$BH$32)</f>
        <v>1178</v>
      </c>
      <c r="BI33" s="22">
        <f>SUM($BI$31:$BI$32)</f>
        <v>512</v>
      </c>
      <c r="BJ33" s="23">
        <f>SUM($BJ$31:$BJ$32)</f>
        <v>8413</v>
      </c>
      <c r="BK33" s="22">
        <f>SUM($BK$31:$BK$32)</f>
        <v>1608</v>
      </c>
      <c r="BL33" s="22">
        <f>SUM($BL$31:$BL$32)</f>
        <v>4615</v>
      </c>
      <c r="BM33" s="22">
        <f>SUM($BM$31:$BM$32)</f>
        <v>2280</v>
      </c>
      <c r="BN33" s="22">
        <f>SUM($BN$31:$BN$32)</f>
        <v>1837</v>
      </c>
      <c r="BO33" s="22">
        <f>SUM($BO$31:$BO$32)</f>
        <v>2374</v>
      </c>
      <c r="BP33" s="22">
        <f>SUM($BP$31:$BP$32)</f>
        <v>1354</v>
      </c>
      <c r="BQ33" s="36">
        <f>SUM($BQ$31:$BQ$32)</f>
        <v>9257</v>
      </c>
      <c r="BR33" s="23">
        <f>SUM($BR$31:$BR$32)</f>
        <v>23325</v>
      </c>
      <c r="BS33" s="22">
        <f>SUM($BS$31:$BS$32)</f>
        <v>2330</v>
      </c>
      <c r="BT33" s="22">
        <f>SUM($BT$31:$BT$32)</f>
        <v>2242</v>
      </c>
      <c r="BU33" s="22">
        <f>SUM($BU$31:$BU$32)</f>
        <v>1940</v>
      </c>
      <c r="BV33" s="23">
        <f>SUM($BV$31:$BV$32)</f>
        <v>6512</v>
      </c>
      <c r="BW33" s="22">
        <f>SUM($BW$31:$BW$32)</f>
        <v>2490</v>
      </c>
      <c r="BX33" s="23">
        <f>SUM($BX$31:$BX$32)</f>
        <v>2490</v>
      </c>
      <c r="BY33" s="22">
        <f>SUM($BY$31:$BY$32)</f>
        <v>751</v>
      </c>
      <c r="BZ33" s="22">
        <f>SUM($BZ$31:$BZ$32)</f>
        <v>789</v>
      </c>
      <c r="CA33" s="22">
        <f>SUM($CA$31:$CA$32)</f>
        <v>627</v>
      </c>
      <c r="CB33" s="22">
        <f>SUM($CB$31:$CB$32)</f>
        <v>533</v>
      </c>
      <c r="CC33" s="22">
        <f>SUM($CC$31:$CC$32)</f>
        <v>1000</v>
      </c>
      <c r="CD33" s="23">
        <f>SUM($CD$31:$CD$32)</f>
        <v>3700</v>
      </c>
      <c r="CE33" s="22">
        <f>SUM($CE$31:$CE$32)</f>
        <v>8340</v>
      </c>
      <c r="CF33" s="22">
        <f>SUM($CF$31:$CF$32)</f>
        <v>1375</v>
      </c>
      <c r="CG33" s="22">
        <f>SUM($CG$31:$CG$32)</f>
        <v>2893</v>
      </c>
      <c r="CH33" s="22">
        <f>SUM($CH$31:$CH$32)</f>
        <v>1502</v>
      </c>
      <c r="CI33" s="22">
        <f>SUM($CI$31:$CI$32)</f>
        <v>1898</v>
      </c>
      <c r="CJ33" s="22">
        <f>SUM($CJ$31:$CJ$32)</f>
        <v>6948</v>
      </c>
      <c r="CK33" s="22">
        <f>SUM($CK$31:$CK$32)</f>
        <v>5231</v>
      </c>
      <c r="CL33" s="23">
        <f>SUM($CL$31:$CL$32)</f>
        <v>28187</v>
      </c>
      <c r="CM33" s="22">
        <f>SUM($CM$31:$CM$32)</f>
        <v>1397</v>
      </c>
      <c r="CN33" s="23">
        <f>SUM($CN$31:$CN$32)</f>
        <v>1397</v>
      </c>
      <c r="CO33" s="43"/>
      <c r="CP33" s="23">
        <f>SUM($CP$31:$CP$32)</f>
        <v>0</v>
      </c>
      <c r="CQ33" s="43"/>
      <c r="CR33" s="43"/>
      <c r="CS33" s="43"/>
      <c r="CT33" s="42">
        <f>SUM($CT$31:$CT$32)</f>
        <v>0</v>
      </c>
      <c r="CU33" s="23">
        <f>SUM($CU$31:$CU$32)</f>
        <v>0</v>
      </c>
      <c r="CV33" s="22">
        <f>SUM($CV$31:$CV$32)</f>
        <v>0</v>
      </c>
      <c r="CW33" s="24">
        <f>SUM($CW$31:$CW$32)</f>
        <v>27</v>
      </c>
      <c r="CX33" s="22">
        <f>SUM($BC$33:$CW$33,-$BJ$33,-$BR$33,-$BV$33,-$BX$33,-$CD$33,-$CL$33,-$CN$33,-$CP$33,-$CU$33)</f>
        <v>74051</v>
      </c>
      <c r="CY33" s="25" t="s">
        <v>96</v>
      </c>
    </row>
    <row r="34" spans="2:103" ht="14.4" x14ac:dyDescent="0.3">
      <c r="B34" s="26">
        <v>13</v>
      </c>
      <c r="C34" s="27" t="s">
        <v>202</v>
      </c>
      <c r="D34" s="28">
        <v>35</v>
      </c>
      <c r="E34" s="28">
        <v>43</v>
      </c>
      <c r="F34" s="28">
        <v>24</v>
      </c>
      <c r="G34" s="28">
        <v>138</v>
      </c>
      <c r="H34" s="28">
        <v>20</v>
      </c>
      <c r="I34" s="28">
        <v>158</v>
      </c>
      <c r="J34" s="41" t="s">
        <v>82</v>
      </c>
      <c r="K34" s="29">
        <f>SUM($D$34:$J$34)</f>
        <v>418</v>
      </c>
      <c r="L34" s="28">
        <v>3</v>
      </c>
      <c r="M34" s="28">
        <v>1</v>
      </c>
      <c r="N34" s="28">
        <v>3</v>
      </c>
      <c r="O34" s="28">
        <v>2</v>
      </c>
      <c r="P34" s="28">
        <v>7</v>
      </c>
      <c r="Q34" s="28">
        <v>26</v>
      </c>
      <c r="R34" s="38"/>
      <c r="S34" s="29">
        <f>SUM($L$34:$R$34)</f>
        <v>42</v>
      </c>
      <c r="T34" s="28">
        <v>6</v>
      </c>
      <c r="U34" s="28">
        <v>6</v>
      </c>
      <c r="V34" s="28">
        <v>6</v>
      </c>
      <c r="W34" s="29">
        <f>SUM($T$34:$V$34)</f>
        <v>18</v>
      </c>
      <c r="X34" s="28">
        <v>2</v>
      </c>
      <c r="Y34" s="29">
        <f>SUM($X$34:$X$34)</f>
        <v>2</v>
      </c>
      <c r="Z34" s="28">
        <v>0</v>
      </c>
      <c r="AA34" s="28">
        <v>0</v>
      </c>
      <c r="AB34" s="28">
        <v>0</v>
      </c>
      <c r="AC34" s="28">
        <v>1</v>
      </c>
      <c r="AD34" s="28">
        <v>0</v>
      </c>
      <c r="AE34" s="29">
        <f>SUM($Z$34:$AD$34)</f>
        <v>1</v>
      </c>
      <c r="AF34" s="28">
        <v>0</v>
      </c>
      <c r="AG34" s="28">
        <v>0</v>
      </c>
      <c r="AH34" s="28">
        <v>2</v>
      </c>
      <c r="AI34" s="28">
        <v>2</v>
      </c>
      <c r="AJ34" s="28">
        <v>0</v>
      </c>
      <c r="AK34" s="28">
        <v>2</v>
      </c>
      <c r="AL34" s="28">
        <v>1</v>
      </c>
      <c r="AM34" s="29">
        <f>SUM($AF$34:$AL$34)</f>
        <v>7</v>
      </c>
      <c r="AN34" s="28">
        <v>8</v>
      </c>
      <c r="AO34" s="29">
        <f>SUM($AN$34:$AN$34)</f>
        <v>8</v>
      </c>
      <c r="AP34" s="41"/>
      <c r="AQ34" s="29">
        <f>SUM($AP$34:$AP$34)</f>
        <v>0</v>
      </c>
      <c r="AR34" s="41"/>
      <c r="AS34" s="41"/>
      <c r="AT34" s="41"/>
      <c r="AU34" s="41"/>
      <c r="AV34" s="29">
        <f>SUM($AR$34:$AU$34)</f>
        <v>0</v>
      </c>
      <c r="AW34" s="28">
        <v>0</v>
      </c>
      <c r="AX34" s="28">
        <v>496</v>
      </c>
      <c r="AY34" s="30">
        <v>1</v>
      </c>
      <c r="AZ34" s="31">
        <v>496</v>
      </c>
      <c r="BB34" s="26">
        <v>13</v>
      </c>
      <c r="BC34" s="31">
        <v>35</v>
      </c>
      <c r="BD34" s="31">
        <v>43</v>
      </c>
      <c r="BE34" s="31">
        <v>24</v>
      </c>
      <c r="BF34" s="31">
        <v>138</v>
      </c>
      <c r="BG34" s="31">
        <v>20</v>
      </c>
      <c r="BH34" s="31">
        <v>158</v>
      </c>
      <c r="BI34" s="31">
        <v>-496</v>
      </c>
      <c r="BJ34" s="32">
        <f>SUM($BC$34:$BI$34)</f>
        <v>-78</v>
      </c>
      <c r="BK34" s="31">
        <v>3</v>
      </c>
      <c r="BL34" s="31">
        <v>1</v>
      </c>
      <c r="BM34" s="31">
        <v>3</v>
      </c>
      <c r="BN34" s="31">
        <v>2</v>
      </c>
      <c r="BO34" s="31">
        <v>7</v>
      </c>
      <c r="BP34" s="31">
        <v>26</v>
      </c>
      <c r="BQ34" s="39"/>
      <c r="BR34" s="32">
        <f>SUM($BK$34:$BQ$34)</f>
        <v>42</v>
      </c>
      <c r="BS34" s="31">
        <v>6</v>
      </c>
      <c r="BT34" s="31">
        <v>6</v>
      </c>
      <c r="BU34" s="31">
        <v>6</v>
      </c>
      <c r="BV34" s="32">
        <f>SUM($BS$34:$BU$34)</f>
        <v>18</v>
      </c>
      <c r="BW34" s="31">
        <v>2</v>
      </c>
      <c r="BX34" s="32">
        <f>SUM($BW$34:$BW$34)</f>
        <v>2</v>
      </c>
      <c r="BY34" s="31">
        <v>0</v>
      </c>
      <c r="BZ34" s="31">
        <v>0</v>
      </c>
      <c r="CA34" s="31">
        <v>0</v>
      </c>
      <c r="CB34" s="31">
        <v>1</v>
      </c>
      <c r="CC34" s="31">
        <v>0</v>
      </c>
      <c r="CD34" s="32">
        <f>SUM($BY$34:$CC$34)</f>
        <v>1</v>
      </c>
      <c r="CE34" s="31">
        <v>0</v>
      </c>
      <c r="CF34" s="31">
        <v>0</v>
      </c>
      <c r="CG34" s="31">
        <v>2</v>
      </c>
      <c r="CH34" s="31">
        <v>2</v>
      </c>
      <c r="CI34" s="31">
        <v>0</v>
      </c>
      <c r="CJ34" s="31">
        <v>2</v>
      </c>
      <c r="CK34" s="31">
        <v>1</v>
      </c>
      <c r="CL34" s="32">
        <f>SUM($CE$34:$CK$34)</f>
        <v>7</v>
      </c>
      <c r="CM34" s="31">
        <v>8</v>
      </c>
      <c r="CN34" s="32">
        <f>SUM($CM$34:$CM$34)</f>
        <v>8</v>
      </c>
      <c r="CO34" s="43"/>
      <c r="CP34" s="32">
        <f>SUM($CO$34:$CO$34)</f>
        <v>0</v>
      </c>
      <c r="CQ34" s="43"/>
      <c r="CR34" s="43"/>
      <c r="CS34" s="43"/>
      <c r="CT34" s="43"/>
      <c r="CU34" s="32">
        <f>SUM($CQ$34:$CT$34)</f>
        <v>0</v>
      </c>
      <c r="CV34" s="31">
        <v>0</v>
      </c>
      <c r="CW34" s="33">
        <v>0</v>
      </c>
      <c r="CX34" s="31"/>
      <c r="CY34" s="34" t="s">
        <v>98</v>
      </c>
    </row>
    <row r="35" spans="2:103" ht="14.4" x14ac:dyDescent="0.3">
      <c r="B35" s="18"/>
      <c r="C35" s="19" t="s">
        <v>201</v>
      </c>
      <c r="D35" s="20" t="s">
        <v>183</v>
      </c>
      <c r="E35" s="20"/>
      <c r="F35" s="20">
        <v>28</v>
      </c>
      <c r="G35" s="20">
        <v>22</v>
      </c>
      <c r="H35" s="20" t="s">
        <v>183</v>
      </c>
      <c r="I35" s="20">
        <v>46</v>
      </c>
      <c r="J35" s="40"/>
      <c r="K35" s="21"/>
      <c r="L35" s="20" t="s">
        <v>183</v>
      </c>
      <c r="M35" s="20"/>
      <c r="N35" s="20" t="s">
        <v>183</v>
      </c>
      <c r="O35" s="20">
        <v>44</v>
      </c>
      <c r="P35" s="20"/>
      <c r="Q35" s="20">
        <v>32</v>
      </c>
      <c r="R35" s="35"/>
      <c r="S35" s="21"/>
      <c r="T35" s="20"/>
      <c r="U35" s="20">
        <v>65</v>
      </c>
      <c r="V35" s="20">
        <v>42</v>
      </c>
      <c r="W35" s="21"/>
      <c r="X35" s="20">
        <v>52</v>
      </c>
      <c r="Y35" s="21"/>
      <c r="Z35" s="20" t="s">
        <v>183</v>
      </c>
      <c r="AA35" s="20" t="s">
        <v>183</v>
      </c>
      <c r="AB35" s="20" t="s">
        <v>183</v>
      </c>
      <c r="AC35" s="20">
        <v>16</v>
      </c>
      <c r="AD35" s="20" t="s">
        <v>183</v>
      </c>
      <c r="AE35" s="21"/>
      <c r="AF35" s="20"/>
      <c r="AG35" s="20">
        <v>30</v>
      </c>
      <c r="AH35" s="20" t="s">
        <v>183</v>
      </c>
      <c r="AI35" s="20" t="s">
        <v>183</v>
      </c>
      <c r="AJ35" s="20" t="s">
        <v>183</v>
      </c>
      <c r="AK35" s="20"/>
      <c r="AL35" s="20"/>
      <c r="AM35" s="21"/>
      <c r="AN35" s="20">
        <v>34</v>
      </c>
      <c r="AO35" s="21"/>
      <c r="AP35" s="40"/>
      <c r="AQ35" s="21"/>
      <c r="AR35" s="40"/>
      <c r="AS35" s="40"/>
      <c r="AT35" s="40"/>
      <c r="AU35" s="40"/>
      <c r="AV35" s="21"/>
      <c r="AW35" s="18"/>
      <c r="AX35" s="18"/>
      <c r="AY35" s="18"/>
      <c r="AZ35" s="18"/>
      <c r="BB35" s="18"/>
      <c r="BC35" s="22">
        <f>SUM($BC$33:$BC$34)</f>
        <v>689</v>
      </c>
      <c r="BD35" s="22">
        <f>SUM($BD$33:$BD$34)</f>
        <v>4244</v>
      </c>
      <c r="BE35" s="22">
        <f>SUM($BE$33:$BE$34)</f>
        <v>807</v>
      </c>
      <c r="BF35" s="22">
        <f>SUM($BF$33:$BF$34)</f>
        <v>674</v>
      </c>
      <c r="BG35" s="22">
        <f>SUM($BG$33:$BG$34)</f>
        <v>569</v>
      </c>
      <c r="BH35" s="22">
        <f>SUM($BH$33:$BH$34)</f>
        <v>1336</v>
      </c>
      <c r="BI35" s="22">
        <f>SUM($BI$33:$BI$34)</f>
        <v>16</v>
      </c>
      <c r="BJ35" s="23">
        <f>SUM($BJ$33:$BJ$34)</f>
        <v>8335</v>
      </c>
      <c r="BK35" s="22">
        <f>SUM($BK$33:$BK$34)</f>
        <v>1611</v>
      </c>
      <c r="BL35" s="22">
        <f>SUM($BL$33:$BL$34)</f>
        <v>4616</v>
      </c>
      <c r="BM35" s="22">
        <f>SUM($BM$33:$BM$34)</f>
        <v>2283</v>
      </c>
      <c r="BN35" s="22">
        <f>SUM($BN$33:$BN$34)</f>
        <v>1839</v>
      </c>
      <c r="BO35" s="22">
        <f>SUM($BO$33:$BO$34)</f>
        <v>2381</v>
      </c>
      <c r="BP35" s="22">
        <f>SUM($BP$33:$BP$34)</f>
        <v>1380</v>
      </c>
      <c r="BQ35" s="36">
        <f>SUM($BQ$33:$BQ$34)</f>
        <v>9257</v>
      </c>
      <c r="BR35" s="23">
        <f>SUM($BR$33:$BR$34)</f>
        <v>23367</v>
      </c>
      <c r="BS35" s="22">
        <f>SUM($BS$33:$BS$34)</f>
        <v>2336</v>
      </c>
      <c r="BT35" s="22">
        <f>SUM($BT$33:$BT$34)</f>
        <v>2248</v>
      </c>
      <c r="BU35" s="22">
        <f>SUM($BU$33:$BU$34)</f>
        <v>1946</v>
      </c>
      <c r="BV35" s="23">
        <f>SUM($BV$33:$BV$34)</f>
        <v>6530</v>
      </c>
      <c r="BW35" s="22">
        <f>SUM($BW$33:$BW$34)</f>
        <v>2492</v>
      </c>
      <c r="BX35" s="23">
        <f>SUM($BX$33:$BX$34)</f>
        <v>2492</v>
      </c>
      <c r="BY35" s="22">
        <f>SUM($BY$33:$BY$34)</f>
        <v>751</v>
      </c>
      <c r="BZ35" s="22">
        <f>SUM($BZ$33:$BZ$34)</f>
        <v>789</v>
      </c>
      <c r="CA35" s="22">
        <f>SUM($CA$33:$CA$34)</f>
        <v>627</v>
      </c>
      <c r="CB35" s="22">
        <f>SUM($CB$33:$CB$34)</f>
        <v>534</v>
      </c>
      <c r="CC35" s="22">
        <f>SUM($CC$33:$CC$34)</f>
        <v>1000</v>
      </c>
      <c r="CD35" s="23">
        <f>SUM($CD$33:$CD$34)</f>
        <v>3701</v>
      </c>
      <c r="CE35" s="22">
        <f>SUM($CE$33:$CE$34)</f>
        <v>8340</v>
      </c>
      <c r="CF35" s="22">
        <f>SUM($CF$33:$CF$34)</f>
        <v>1375</v>
      </c>
      <c r="CG35" s="22">
        <f>SUM($CG$33:$CG$34)</f>
        <v>2895</v>
      </c>
      <c r="CH35" s="22">
        <f>SUM($CH$33:$CH$34)</f>
        <v>1504</v>
      </c>
      <c r="CI35" s="22">
        <f>SUM($CI$33:$CI$34)</f>
        <v>1898</v>
      </c>
      <c r="CJ35" s="22">
        <f>SUM($CJ$33:$CJ$34)</f>
        <v>6950</v>
      </c>
      <c r="CK35" s="22">
        <f>SUM($CK$33:$CK$34)</f>
        <v>5232</v>
      </c>
      <c r="CL35" s="23">
        <f>SUM($CL$33:$CL$34)</f>
        <v>28194</v>
      </c>
      <c r="CM35" s="22">
        <f>SUM($CM$33:$CM$34)</f>
        <v>1405</v>
      </c>
      <c r="CN35" s="23">
        <f>SUM($CN$33:$CN$34)</f>
        <v>1405</v>
      </c>
      <c r="CO35" s="43"/>
      <c r="CP35" s="23">
        <f>SUM($CP$33:$CP$34)</f>
        <v>0</v>
      </c>
      <c r="CQ35" s="43"/>
      <c r="CR35" s="43"/>
      <c r="CS35" s="43"/>
      <c r="CT35" s="43"/>
      <c r="CU35" s="23">
        <f>SUM($CU$33:$CU$34)</f>
        <v>0</v>
      </c>
      <c r="CV35" s="22">
        <f>SUM($CV$33:$CV$34)</f>
        <v>0</v>
      </c>
      <c r="CW35" s="24">
        <f>SUM($CW$33:$CW$34)</f>
        <v>27</v>
      </c>
      <c r="CX35" s="22">
        <f>SUM($BC$35:$CW$35,-$BJ$35,-$BR$35,-$BV$35,-$BX$35,-$CD$35,-$CL$35,-$CN$35,-$CP$35,-$CU$35)</f>
        <v>74051</v>
      </c>
      <c r="CY35" s="25" t="s">
        <v>203</v>
      </c>
    </row>
    <row r="36" spans="2:103" ht="14.4" x14ac:dyDescent="0.3">
      <c r="B36" s="26">
        <v>14</v>
      </c>
      <c r="C36" s="27" t="s">
        <v>204</v>
      </c>
      <c r="D36" s="28">
        <v>0</v>
      </c>
      <c r="E36" s="28">
        <v>5</v>
      </c>
      <c r="F36" s="28">
        <v>2</v>
      </c>
      <c r="G36" s="28">
        <v>7</v>
      </c>
      <c r="H36" s="28">
        <v>0</v>
      </c>
      <c r="I36" s="28">
        <v>6</v>
      </c>
      <c r="J36" s="41"/>
      <c r="K36" s="29">
        <f>SUM($D$36:$J$36)</f>
        <v>20</v>
      </c>
      <c r="L36" s="28">
        <v>0</v>
      </c>
      <c r="M36" s="28">
        <v>5</v>
      </c>
      <c r="N36" s="28">
        <v>0</v>
      </c>
      <c r="O36" s="28">
        <v>2</v>
      </c>
      <c r="P36" s="28">
        <v>0</v>
      </c>
      <c r="Q36" s="28">
        <v>3</v>
      </c>
      <c r="R36" s="38"/>
      <c r="S36" s="29">
        <f>SUM($L$36:$R$36)</f>
        <v>10</v>
      </c>
      <c r="T36" s="28">
        <v>2</v>
      </c>
      <c r="U36" s="28">
        <v>1</v>
      </c>
      <c r="V36" s="28">
        <v>1</v>
      </c>
      <c r="W36" s="29">
        <f>SUM($T$36:$V$36)</f>
        <v>4</v>
      </c>
      <c r="X36" s="28">
        <v>3</v>
      </c>
      <c r="Y36" s="29">
        <f>SUM($X$36:$X$36)</f>
        <v>3</v>
      </c>
      <c r="Z36" s="28">
        <v>0</v>
      </c>
      <c r="AA36" s="28">
        <v>0</v>
      </c>
      <c r="AB36" s="28">
        <v>0</v>
      </c>
      <c r="AC36" s="28">
        <v>1</v>
      </c>
      <c r="AD36" s="28">
        <v>0</v>
      </c>
      <c r="AE36" s="29">
        <f>SUM($Z$36:$AD$36)</f>
        <v>1</v>
      </c>
      <c r="AF36" s="28">
        <v>0</v>
      </c>
      <c r="AG36" s="28">
        <v>1</v>
      </c>
      <c r="AH36" s="28">
        <v>0</v>
      </c>
      <c r="AI36" s="28">
        <v>0</v>
      </c>
      <c r="AJ36" s="28">
        <v>0</v>
      </c>
      <c r="AK36" s="28">
        <v>1</v>
      </c>
      <c r="AL36" s="28">
        <v>0</v>
      </c>
      <c r="AM36" s="29">
        <f>SUM($AF$36:$AL$36)</f>
        <v>2</v>
      </c>
      <c r="AN36" s="28">
        <v>1</v>
      </c>
      <c r="AO36" s="29">
        <f>SUM($AN$36:$AN$36)</f>
        <v>1</v>
      </c>
      <c r="AP36" s="41"/>
      <c r="AQ36" s="29">
        <f>SUM($AP$36:$AP$36)</f>
        <v>0</v>
      </c>
      <c r="AR36" s="41"/>
      <c r="AS36" s="41"/>
      <c r="AT36" s="41"/>
      <c r="AU36" s="41"/>
      <c r="AV36" s="29">
        <f>SUM($AR$36:$AU$36)</f>
        <v>0</v>
      </c>
      <c r="AW36" s="28">
        <v>0</v>
      </c>
      <c r="AX36" s="28">
        <v>41</v>
      </c>
      <c r="AY36" s="30">
        <v>0.40660200000000002</v>
      </c>
      <c r="AZ36" s="31">
        <v>16</v>
      </c>
      <c r="BB36" s="26">
        <v>14</v>
      </c>
      <c r="BC36" s="31">
        <v>0</v>
      </c>
      <c r="BD36" s="31">
        <v>2</v>
      </c>
      <c r="BE36" s="31">
        <v>0</v>
      </c>
      <c r="BF36" s="31">
        <v>2</v>
      </c>
      <c r="BG36" s="31">
        <v>0</v>
      </c>
      <c r="BH36" s="31">
        <v>2</v>
      </c>
      <c r="BI36" s="31">
        <v>-16</v>
      </c>
      <c r="BJ36" s="32">
        <f>SUM($BC$36:$BI$36)</f>
        <v>-10</v>
      </c>
      <c r="BK36" s="31">
        <v>0</v>
      </c>
      <c r="BL36" s="31">
        <v>2</v>
      </c>
      <c r="BM36" s="31">
        <v>0</v>
      </c>
      <c r="BN36" s="31">
        <v>0</v>
      </c>
      <c r="BO36" s="31">
        <v>0</v>
      </c>
      <c r="BP36" s="31">
        <v>1</v>
      </c>
      <c r="BQ36" s="39"/>
      <c r="BR36" s="32">
        <f>SUM($BK$36:$BQ$36)</f>
        <v>3</v>
      </c>
      <c r="BS36" s="31">
        <v>0</v>
      </c>
      <c r="BT36" s="31">
        <v>0</v>
      </c>
      <c r="BU36" s="31">
        <v>0</v>
      </c>
      <c r="BV36" s="32">
        <f>SUM($BS$36:$BU$36)</f>
        <v>0</v>
      </c>
      <c r="BW36" s="31">
        <v>1</v>
      </c>
      <c r="BX36" s="32">
        <f>SUM($BW$36:$BW$36)</f>
        <v>1</v>
      </c>
      <c r="BY36" s="31">
        <v>0</v>
      </c>
      <c r="BZ36" s="31">
        <v>0</v>
      </c>
      <c r="CA36" s="31">
        <v>0</v>
      </c>
      <c r="CB36" s="31">
        <v>0</v>
      </c>
      <c r="CC36" s="31">
        <v>0</v>
      </c>
      <c r="CD36" s="32">
        <f>SUM($BY$36:$CC$36)</f>
        <v>0</v>
      </c>
      <c r="CE36" s="31">
        <v>0</v>
      </c>
      <c r="CF36" s="31">
        <v>0</v>
      </c>
      <c r="CG36" s="31">
        <v>0</v>
      </c>
      <c r="CH36" s="31">
        <v>0</v>
      </c>
      <c r="CI36" s="31">
        <v>0</v>
      </c>
      <c r="CJ36" s="31">
        <v>0</v>
      </c>
      <c r="CK36" s="31">
        <v>0</v>
      </c>
      <c r="CL36" s="32">
        <f>SUM($CE$36:$CK$36)</f>
        <v>0</v>
      </c>
      <c r="CM36" s="31">
        <v>0</v>
      </c>
      <c r="CN36" s="32">
        <f>SUM($CM$36:$CM$36)</f>
        <v>0</v>
      </c>
      <c r="CO36" s="43"/>
      <c r="CP36" s="32">
        <f>SUM($CO$36:$CO$36)</f>
        <v>0</v>
      </c>
      <c r="CQ36" s="43"/>
      <c r="CR36" s="43"/>
      <c r="CS36" s="43"/>
      <c r="CT36" s="43"/>
      <c r="CU36" s="32">
        <f>SUM($CQ$36:$CT$36)</f>
        <v>0</v>
      </c>
      <c r="CV36" s="31">
        <v>0</v>
      </c>
      <c r="CW36" s="33">
        <v>6</v>
      </c>
      <c r="CX36" s="31"/>
      <c r="CY36" s="34" t="s">
        <v>98</v>
      </c>
    </row>
    <row r="37" spans="2:103" ht="14.4" x14ac:dyDescent="0.3">
      <c r="B37" s="18"/>
      <c r="C37" s="19" t="s">
        <v>205</v>
      </c>
      <c r="D37" s="20">
        <v>23</v>
      </c>
      <c r="E37" s="20"/>
      <c r="F37" s="20" t="s">
        <v>183</v>
      </c>
      <c r="G37" s="20">
        <v>21</v>
      </c>
      <c r="H37" s="20">
        <v>17</v>
      </c>
      <c r="I37" s="20">
        <v>45</v>
      </c>
      <c r="J37" s="40"/>
      <c r="K37" s="21"/>
      <c r="L37" s="20">
        <v>39</v>
      </c>
      <c r="M37" s="20"/>
      <c r="N37" s="20">
        <v>53</v>
      </c>
      <c r="O37" s="20">
        <v>43</v>
      </c>
      <c r="P37" s="20"/>
      <c r="Q37" s="20">
        <v>31</v>
      </c>
      <c r="R37" s="35"/>
      <c r="S37" s="21"/>
      <c r="T37" s="20"/>
      <c r="U37" s="20">
        <v>62</v>
      </c>
      <c r="V37" s="20">
        <v>41</v>
      </c>
      <c r="W37" s="21"/>
      <c r="X37" s="20">
        <v>50</v>
      </c>
      <c r="Y37" s="21"/>
      <c r="Z37" s="20">
        <v>25</v>
      </c>
      <c r="AA37" s="20">
        <v>37</v>
      </c>
      <c r="AB37" s="20">
        <v>19</v>
      </c>
      <c r="AC37" s="40"/>
      <c r="AD37" s="20">
        <v>57</v>
      </c>
      <c r="AE37" s="21"/>
      <c r="AF37" s="20"/>
      <c r="AG37" s="20">
        <v>29</v>
      </c>
      <c r="AH37" s="20">
        <v>67</v>
      </c>
      <c r="AI37" s="20">
        <v>35</v>
      </c>
      <c r="AJ37" s="20">
        <v>47</v>
      </c>
      <c r="AK37" s="20"/>
      <c r="AL37" s="20"/>
      <c r="AM37" s="21"/>
      <c r="AN37" s="20">
        <v>33</v>
      </c>
      <c r="AO37" s="21"/>
      <c r="AP37" s="40"/>
      <c r="AQ37" s="21"/>
      <c r="AR37" s="40"/>
      <c r="AS37" s="40"/>
      <c r="AT37" s="40"/>
      <c r="AU37" s="40"/>
      <c r="AV37" s="21"/>
      <c r="AW37" s="18"/>
      <c r="AX37" s="18"/>
      <c r="AY37" s="18"/>
      <c r="AZ37" s="18"/>
      <c r="BB37" s="18"/>
      <c r="BC37" s="22">
        <f>SUM($BC$35:$BC$36)</f>
        <v>689</v>
      </c>
      <c r="BD37" s="22">
        <f>SUM($BD$35:$BD$36)</f>
        <v>4246</v>
      </c>
      <c r="BE37" s="22">
        <f>SUM($BE$35:$BE$36)</f>
        <v>807</v>
      </c>
      <c r="BF37" s="22">
        <f>SUM($BF$35:$BF$36)</f>
        <v>676</v>
      </c>
      <c r="BG37" s="22">
        <f>SUM($BG$35:$BG$36)</f>
        <v>569</v>
      </c>
      <c r="BH37" s="22">
        <f>SUM($BH$35:$BH$36)</f>
        <v>1338</v>
      </c>
      <c r="BI37" s="42">
        <f>SUM($BI$35:$BI$36)</f>
        <v>0</v>
      </c>
      <c r="BJ37" s="23">
        <f>SUM($BJ$35:$BJ$36)</f>
        <v>8325</v>
      </c>
      <c r="BK37" s="22">
        <f>SUM($BK$35:$BK$36)</f>
        <v>1611</v>
      </c>
      <c r="BL37" s="22">
        <f>SUM($BL$35:$BL$36)</f>
        <v>4618</v>
      </c>
      <c r="BM37" s="22">
        <f>SUM($BM$35:$BM$36)</f>
        <v>2283</v>
      </c>
      <c r="BN37" s="22">
        <f>SUM($BN$35:$BN$36)</f>
        <v>1839</v>
      </c>
      <c r="BO37" s="22">
        <f>SUM($BO$35:$BO$36)</f>
        <v>2381</v>
      </c>
      <c r="BP37" s="22">
        <f>SUM($BP$35:$BP$36)</f>
        <v>1381</v>
      </c>
      <c r="BQ37" s="36">
        <f>SUM($BQ$35:$BQ$36)</f>
        <v>9257</v>
      </c>
      <c r="BR37" s="23">
        <f>SUM($BR$35:$BR$36)</f>
        <v>23370</v>
      </c>
      <c r="BS37" s="22">
        <f>SUM($BS$35:$BS$36)</f>
        <v>2336</v>
      </c>
      <c r="BT37" s="22">
        <f>SUM($BT$35:$BT$36)</f>
        <v>2248</v>
      </c>
      <c r="BU37" s="22">
        <f>SUM($BU$35:$BU$36)</f>
        <v>1946</v>
      </c>
      <c r="BV37" s="23">
        <f>SUM($BV$35:$BV$36)</f>
        <v>6530</v>
      </c>
      <c r="BW37" s="22">
        <f>SUM($BW$35:$BW$36)</f>
        <v>2493</v>
      </c>
      <c r="BX37" s="23">
        <f>SUM($BX$35:$BX$36)</f>
        <v>2493</v>
      </c>
      <c r="BY37" s="22">
        <f>SUM($BY$35:$BY$36)</f>
        <v>751</v>
      </c>
      <c r="BZ37" s="22">
        <f>SUM($BZ$35:$BZ$36)</f>
        <v>789</v>
      </c>
      <c r="CA37" s="22">
        <f>SUM($CA$35:$CA$36)</f>
        <v>627</v>
      </c>
      <c r="CB37" s="22">
        <f>SUM($CB$35:$CB$36)</f>
        <v>534</v>
      </c>
      <c r="CC37" s="22">
        <f>SUM($CC$35:$CC$36)</f>
        <v>1000</v>
      </c>
      <c r="CD37" s="23">
        <f>SUM($CD$35:$CD$36)</f>
        <v>3701</v>
      </c>
      <c r="CE37" s="22">
        <f>SUM($CE$35:$CE$36)</f>
        <v>8340</v>
      </c>
      <c r="CF37" s="22">
        <f>SUM($CF$35:$CF$36)</f>
        <v>1375</v>
      </c>
      <c r="CG37" s="22">
        <f>SUM($CG$35:$CG$36)</f>
        <v>2895</v>
      </c>
      <c r="CH37" s="22">
        <f>SUM($CH$35:$CH$36)</f>
        <v>1504</v>
      </c>
      <c r="CI37" s="22">
        <f>SUM($CI$35:$CI$36)</f>
        <v>1898</v>
      </c>
      <c r="CJ37" s="22">
        <f>SUM($CJ$35:$CJ$36)</f>
        <v>6950</v>
      </c>
      <c r="CK37" s="22">
        <f>SUM($CK$35:$CK$36)</f>
        <v>5232</v>
      </c>
      <c r="CL37" s="23">
        <f>SUM($CL$35:$CL$36)</f>
        <v>28194</v>
      </c>
      <c r="CM37" s="22">
        <f>SUM($CM$35:$CM$36)</f>
        <v>1405</v>
      </c>
      <c r="CN37" s="23">
        <f>SUM($CN$35:$CN$36)</f>
        <v>1405</v>
      </c>
      <c r="CO37" s="43"/>
      <c r="CP37" s="23">
        <f>SUM($CP$35:$CP$36)</f>
        <v>0</v>
      </c>
      <c r="CQ37" s="43"/>
      <c r="CR37" s="43"/>
      <c r="CS37" s="43"/>
      <c r="CT37" s="43"/>
      <c r="CU37" s="23">
        <f>SUM($CU$35:$CU$36)</f>
        <v>0</v>
      </c>
      <c r="CV37" s="22">
        <f>SUM($CV$35:$CV$36)</f>
        <v>0</v>
      </c>
      <c r="CW37" s="24">
        <f>SUM($CW$35:$CW$36)</f>
        <v>33</v>
      </c>
      <c r="CX37" s="22">
        <f>SUM($BC$37:$CW$37,-$BJ$37,-$BR$37,-$BV$37,-$BX$37,-$CD$37,-$CL$37,-$CN$37,-$CP$37,-$CU$37)</f>
        <v>74051</v>
      </c>
      <c r="CY37" s="25" t="s">
        <v>99</v>
      </c>
    </row>
    <row r="38" spans="2:103" ht="14.4" x14ac:dyDescent="0.3">
      <c r="B38" s="26">
        <v>15</v>
      </c>
      <c r="C38" s="27" t="s">
        <v>206</v>
      </c>
      <c r="D38" s="28">
        <v>4</v>
      </c>
      <c r="E38" s="28">
        <v>0</v>
      </c>
      <c r="F38" s="28">
        <v>0</v>
      </c>
      <c r="G38" s="28">
        <v>2</v>
      </c>
      <c r="H38" s="28">
        <v>3</v>
      </c>
      <c r="I38" s="28">
        <v>1</v>
      </c>
      <c r="J38" s="41"/>
      <c r="K38" s="29">
        <f>SUM($D$38:$J$38)</f>
        <v>10</v>
      </c>
      <c r="L38" s="28">
        <v>2</v>
      </c>
      <c r="M38" s="28">
        <v>5</v>
      </c>
      <c r="N38" s="28">
        <v>1</v>
      </c>
      <c r="O38" s="28">
        <v>1</v>
      </c>
      <c r="P38" s="28">
        <v>4</v>
      </c>
      <c r="Q38" s="28">
        <v>3</v>
      </c>
      <c r="R38" s="38"/>
      <c r="S38" s="29">
        <f>SUM($L$38:$R$38)</f>
        <v>16</v>
      </c>
      <c r="T38" s="28">
        <v>5</v>
      </c>
      <c r="U38" s="28">
        <v>6</v>
      </c>
      <c r="V38" s="28">
        <v>6</v>
      </c>
      <c r="W38" s="29">
        <f>SUM($T$38:$V$38)</f>
        <v>17</v>
      </c>
      <c r="X38" s="28">
        <v>5</v>
      </c>
      <c r="Y38" s="29">
        <f>SUM($X$38:$X$38)</f>
        <v>5</v>
      </c>
      <c r="Z38" s="28">
        <v>32</v>
      </c>
      <c r="AA38" s="28">
        <v>185</v>
      </c>
      <c r="AB38" s="28">
        <v>29</v>
      </c>
      <c r="AC38" s="41" t="s">
        <v>82</v>
      </c>
      <c r="AD38" s="28">
        <v>191</v>
      </c>
      <c r="AE38" s="29">
        <f>SUM($Z$38:$AD$38)</f>
        <v>437</v>
      </c>
      <c r="AF38" s="28">
        <v>7</v>
      </c>
      <c r="AG38" s="28">
        <v>2</v>
      </c>
      <c r="AH38" s="28">
        <v>1</v>
      </c>
      <c r="AI38" s="28">
        <v>5</v>
      </c>
      <c r="AJ38" s="28">
        <v>6</v>
      </c>
      <c r="AK38" s="28">
        <v>3</v>
      </c>
      <c r="AL38" s="28">
        <v>6</v>
      </c>
      <c r="AM38" s="29">
        <f>SUM($AF$38:$AL$38)</f>
        <v>30</v>
      </c>
      <c r="AN38" s="28">
        <v>8</v>
      </c>
      <c r="AO38" s="29">
        <f>SUM($AN$38:$AN$38)</f>
        <v>8</v>
      </c>
      <c r="AP38" s="41"/>
      <c r="AQ38" s="29">
        <f>SUM($AP$38:$AP$38)</f>
        <v>0</v>
      </c>
      <c r="AR38" s="41"/>
      <c r="AS38" s="41"/>
      <c r="AT38" s="41"/>
      <c r="AU38" s="41"/>
      <c r="AV38" s="29">
        <f>SUM($AR$38:$AU$38)</f>
        <v>0</v>
      </c>
      <c r="AW38" s="28">
        <v>0</v>
      </c>
      <c r="AX38" s="28">
        <v>523</v>
      </c>
      <c r="AY38" s="30">
        <v>1</v>
      </c>
      <c r="AZ38" s="31">
        <v>523</v>
      </c>
      <c r="BB38" s="26">
        <v>15</v>
      </c>
      <c r="BC38" s="31">
        <v>4</v>
      </c>
      <c r="BD38" s="31">
        <v>0</v>
      </c>
      <c r="BE38" s="31">
        <v>0</v>
      </c>
      <c r="BF38" s="31">
        <v>2</v>
      </c>
      <c r="BG38" s="31">
        <v>3</v>
      </c>
      <c r="BH38" s="31">
        <v>1</v>
      </c>
      <c r="BI38" s="43"/>
      <c r="BJ38" s="32">
        <f>SUM($BC$38:$BI$38)</f>
        <v>10</v>
      </c>
      <c r="BK38" s="31">
        <v>2</v>
      </c>
      <c r="BL38" s="31">
        <v>5</v>
      </c>
      <c r="BM38" s="31">
        <v>1</v>
      </c>
      <c r="BN38" s="31">
        <v>1</v>
      </c>
      <c r="BO38" s="31">
        <v>4</v>
      </c>
      <c r="BP38" s="31">
        <v>3</v>
      </c>
      <c r="BQ38" s="39"/>
      <c r="BR38" s="32">
        <f>SUM($BK$38:$BQ$38)</f>
        <v>16</v>
      </c>
      <c r="BS38" s="31">
        <v>5</v>
      </c>
      <c r="BT38" s="31">
        <v>6</v>
      </c>
      <c r="BU38" s="31">
        <v>6</v>
      </c>
      <c r="BV38" s="32">
        <f>SUM($BS$38:$BU$38)</f>
        <v>17</v>
      </c>
      <c r="BW38" s="31">
        <v>5</v>
      </c>
      <c r="BX38" s="32">
        <f>SUM($BW$38:$BW$38)</f>
        <v>5</v>
      </c>
      <c r="BY38" s="31">
        <v>32</v>
      </c>
      <c r="BZ38" s="31">
        <v>185</v>
      </c>
      <c r="CA38" s="31">
        <v>29</v>
      </c>
      <c r="CB38" s="31">
        <v>-523</v>
      </c>
      <c r="CC38" s="31">
        <v>191</v>
      </c>
      <c r="CD38" s="32">
        <f>SUM($BY$38:$CC$38)</f>
        <v>-86</v>
      </c>
      <c r="CE38" s="31">
        <v>7</v>
      </c>
      <c r="CF38" s="31">
        <v>2</v>
      </c>
      <c r="CG38" s="31">
        <v>1</v>
      </c>
      <c r="CH38" s="31">
        <v>5</v>
      </c>
      <c r="CI38" s="31">
        <v>6</v>
      </c>
      <c r="CJ38" s="31">
        <v>3</v>
      </c>
      <c r="CK38" s="31">
        <v>6</v>
      </c>
      <c r="CL38" s="32">
        <f>SUM($CE$38:$CK$38)</f>
        <v>30</v>
      </c>
      <c r="CM38" s="31">
        <v>8</v>
      </c>
      <c r="CN38" s="32">
        <f>SUM($CM$38:$CM$38)</f>
        <v>8</v>
      </c>
      <c r="CO38" s="43"/>
      <c r="CP38" s="32">
        <f>SUM($CO$38:$CO$38)</f>
        <v>0</v>
      </c>
      <c r="CQ38" s="43"/>
      <c r="CR38" s="43"/>
      <c r="CS38" s="43"/>
      <c r="CT38" s="43"/>
      <c r="CU38" s="32">
        <f>SUM($CQ$38:$CT$38)</f>
        <v>0</v>
      </c>
      <c r="CV38" s="31">
        <v>0</v>
      </c>
      <c r="CW38" s="33">
        <v>0</v>
      </c>
      <c r="CX38" s="31"/>
      <c r="CY38" s="34" t="s">
        <v>101</v>
      </c>
    </row>
    <row r="39" spans="2:103" ht="14.4" x14ac:dyDescent="0.3">
      <c r="B39" s="18"/>
      <c r="C39" s="19" t="s">
        <v>205</v>
      </c>
      <c r="D39" s="20">
        <v>24</v>
      </c>
      <c r="E39" s="20"/>
      <c r="F39" s="20" t="s">
        <v>183</v>
      </c>
      <c r="G39" s="20" t="s">
        <v>183</v>
      </c>
      <c r="H39" s="20">
        <v>18</v>
      </c>
      <c r="I39" s="20" t="s">
        <v>183</v>
      </c>
      <c r="J39" s="40"/>
      <c r="K39" s="21"/>
      <c r="L39" s="20" t="s">
        <v>183</v>
      </c>
      <c r="M39" s="20"/>
      <c r="N39" s="20" t="s">
        <v>183</v>
      </c>
      <c r="O39" s="20">
        <v>44</v>
      </c>
      <c r="P39" s="20"/>
      <c r="Q39" s="20" t="s">
        <v>183</v>
      </c>
      <c r="R39" s="35"/>
      <c r="S39" s="21"/>
      <c r="T39" s="20"/>
      <c r="U39" s="20" t="s">
        <v>183</v>
      </c>
      <c r="V39" s="20">
        <v>42</v>
      </c>
      <c r="W39" s="21"/>
      <c r="X39" s="20" t="s">
        <v>183</v>
      </c>
      <c r="Y39" s="21"/>
      <c r="Z39" s="20">
        <v>26</v>
      </c>
      <c r="AA39" s="20">
        <v>38</v>
      </c>
      <c r="AB39" s="20">
        <v>20</v>
      </c>
      <c r="AC39" s="40"/>
      <c r="AD39" s="20">
        <v>59</v>
      </c>
      <c r="AE39" s="21"/>
      <c r="AF39" s="20"/>
      <c r="AG39" s="20" t="s">
        <v>183</v>
      </c>
      <c r="AH39" s="20" t="s">
        <v>183</v>
      </c>
      <c r="AI39" s="20" t="s">
        <v>183</v>
      </c>
      <c r="AJ39" s="20" t="s">
        <v>183</v>
      </c>
      <c r="AK39" s="20"/>
      <c r="AL39" s="20"/>
      <c r="AM39" s="21"/>
      <c r="AN39" s="20">
        <v>34</v>
      </c>
      <c r="AO39" s="21"/>
      <c r="AP39" s="40"/>
      <c r="AQ39" s="21"/>
      <c r="AR39" s="40"/>
      <c r="AS39" s="40"/>
      <c r="AT39" s="40"/>
      <c r="AU39" s="40"/>
      <c r="AV39" s="21"/>
      <c r="AW39" s="18"/>
      <c r="AX39" s="18"/>
      <c r="AY39" s="18"/>
      <c r="AZ39" s="18"/>
      <c r="BB39" s="18"/>
      <c r="BC39" s="22">
        <f>SUM($BC$37:$BC$38)</f>
        <v>693</v>
      </c>
      <c r="BD39" s="22">
        <f>SUM($BD$37:$BD$38)</f>
        <v>4246</v>
      </c>
      <c r="BE39" s="22">
        <f>SUM($BE$37:$BE$38)</f>
        <v>807</v>
      </c>
      <c r="BF39" s="22">
        <f>SUM($BF$37:$BF$38)</f>
        <v>678</v>
      </c>
      <c r="BG39" s="22">
        <f>SUM($BG$37:$BG$38)</f>
        <v>572</v>
      </c>
      <c r="BH39" s="22">
        <f>SUM($BH$37:$BH$38)</f>
        <v>1339</v>
      </c>
      <c r="BI39" s="43"/>
      <c r="BJ39" s="23">
        <f>SUM($BJ$37:$BJ$38)</f>
        <v>8335</v>
      </c>
      <c r="BK39" s="22">
        <f>SUM($BK$37:$BK$38)</f>
        <v>1613</v>
      </c>
      <c r="BL39" s="22">
        <f>SUM($BL$37:$BL$38)</f>
        <v>4623</v>
      </c>
      <c r="BM39" s="22">
        <f>SUM($BM$37:$BM$38)</f>
        <v>2284</v>
      </c>
      <c r="BN39" s="22">
        <f>SUM($BN$37:$BN$38)</f>
        <v>1840</v>
      </c>
      <c r="BO39" s="22">
        <f>SUM($BO$37:$BO$38)</f>
        <v>2385</v>
      </c>
      <c r="BP39" s="22">
        <f>SUM($BP$37:$BP$38)</f>
        <v>1384</v>
      </c>
      <c r="BQ39" s="36">
        <f>SUM($BQ$37:$BQ$38)</f>
        <v>9257</v>
      </c>
      <c r="BR39" s="23">
        <f>SUM($BR$37:$BR$38)</f>
        <v>23386</v>
      </c>
      <c r="BS39" s="22">
        <f>SUM($BS$37:$BS$38)</f>
        <v>2341</v>
      </c>
      <c r="BT39" s="22">
        <f>SUM($BT$37:$BT$38)</f>
        <v>2254</v>
      </c>
      <c r="BU39" s="22">
        <f>SUM($BU$37:$BU$38)</f>
        <v>1952</v>
      </c>
      <c r="BV39" s="23">
        <f>SUM($BV$37:$BV$38)</f>
        <v>6547</v>
      </c>
      <c r="BW39" s="22">
        <f>SUM($BW$37:$BW$38)</f>
        <v>2498</v>
      </c>
      <c r="BX39" s="23">
        <f>SUM($BX$37:$BX$38)</f>
        <v>2498</v>
      </c>
      <c r="BY39" s="22">
        <f>SUM($BY$37:$BY$38)</f>
        <v>783</v>
      </c>
      <c r="BZ39" s="22">
        <f>SUM($BZ$37:$BZ$38)</f>
        <v>974</v>
      </c>
      <c r="CA39" s="22">
        <f>SUM($CA$37:$CA$38)</f>
        <v>656</v>
      </c>
      <c r="CB39" s="22">
        <f>SUM($CB$37:$CB$38)</f>
        <v>11</v>
      </c>
      <c r="CC39" s="22">
        <f>SUM($CC$37:$CC$38)</f>
        <v>1191</v>
      </c>
      <c r="CD39" s="23">
        <f>SUM($CD$37:$CD$38)</f>
        <v>3615</v>
      </c>
      <c r="CE39" s="22">
        <f>SUM($CE$37:$CE$38)</f>
        <v>8347</v>
      </c>
      <c r="CF39" s="22">
        <f>SUM($CF$37:$CF$38)</f>
        <v>1377</v>
      </c>
      <c r="CG39" s="22">
        <f>SUM($CG$37:$CG$38)</f>
        <v>2896</v>
      </c>
      <c r="CH39" s="22">
        <f>SUM($CH$37:$CH$38)</f>
        <v>1509</v>
      </c>
      <c r="CI39" s="22">
        <f>SUM($CI$37:$CI$38)</f>
        <v>1904</v>
      </c>
      <c r="CJ39" s="22">
        <f>SUM($CJ$37:$CJ$38)</f>
        <v>6953</v>
      </c>
      <c r="CK39" s="22">
        <f>SUM($CK$37:$CK$38)</f>
        <v>5238</v>
      </c>
      <c r="CL39" s="23">
        <f>SUM($CL$37:$CL$38)</f>
        <v>28224</v>
      </c>
      <c r="CM39" s="22">
        <f>SUM($CM$37:$CM$38)</f>
        <v>1413</v>
      </c>
      <c r="CN39" s="23">
        <f>SUM($CN$37:$CN$38)</f>
        <v>1413</v>
      </c>
      <c r="CO39" s="43"/>
      <c r="CP39" s="23">
        <f>SUM($CP$37:$CP$38)</f>
        <v>0</v>
      </c>
      <c r="CQ39" s="43"/>
      <c r="CR39" s="43"/>
      <c r="CS39" s="43"/>
      <c r="CT39" s="43"/>
      <c r="CU39" s="23">
        <f>SUM($CU$37:$CU$38)</f>
        <v>0</v>
      </c>
      <c r="CV39" s="22">
        <f>SUM($CV$37:$CV$38)</f>
        <v>0</v>
      </c>
      <c r="CW39" s="24">
        <f>SUM($CW$37:$CW$38)</f>
        <v>33</v>
      </c>
      <c r="CX39" s="22">
        <f>SUM($BC$39:$CW$39,-$BJ$39,-$BR$39,-$BV$39,-$BX$39,-$CD$39,-$CL$39,-$CN$39,-$CP$39,-$CU$39)</f>
        <v>74051</v>
      </c>
      <c r="CY39" s="25" t="s">
        <v>207</v>
      </c>
    </row>
    <row r="40" spans="2:103" ht="14.4" x14ac:dyDescent="0.3">
      <c r="B40" s="26">
        <v>16</v>
      </c>
      <c r="C40" s="27" t="s">
        <v>208</v>
      </c>
      <c r="D40" s="28">
        <v>1</v>
      </c>
      <c r="E40" s="28">
        <v>0</v>
      </c>
      <c r="F40" s="28">
        <v>0</v>
      </c>
      <c r="G40" s="28">
        <v>0</v>
      </c>
      <c r="H40" s="28">
        <v>1</v>
      </c>
      <c r="I40" s="28">
        <v>0</v>
      </c>
      <c r="J40" s="41"/>
      <c r="K40" s="29">
        <f>SUM($D$40:$J$40)</f>
        <v>2</v>
      </c>
      <c r="L40" s="28">
        <v>0</v>
      </c>
      <c r="M40" s="28">
        <v>3</v>
      </c>
      <c r="N40" s="28">
        <v>0</v>
      </c>
      <c r="O40" s="28">
        <v>1</v>
      </c>
      <c r="P40" s="28">
        <v>2</v>
      </c>
      <c r="Q40" s="28">
        <v>0</v>
      </c>
      <c r="R40" s="38"/>
      <c r="S40" s="29">
        <f>SUM($L$40:$R$40)</f>
        <v>6</v>
      </c>
      <c r="T40" s="28">
        <v>0</v>
      </c>
      <c r="U40" s="28">
        <v>0</v>
      </c>
      <c r="V40" s="28">
        <v>1</v>
      </c>
      <c r="W40" s="29">
        <f>SUM($T$40:$V$40)</f>
        <v>1</v>
      </c>
      <c r="X40" s="28">
        <v>0</v>
      </c>
      <c r="Y40" s="29">
        <f>SUM($X$40:$X$40)</f>
        <v>0</v>
      </c>
      <c r="Z40" s="28">
        <v>2</v>
      </c>
      <c r="AA40" s="28">
        <v>6</v>
      </c>
      <c r="AB40" s="28">
        <v>1</v>
      </c>
      <c r="AC40" s="41"/>
      <c r="AD40" s="28">
        <v>7</v>
      </c>
      <c r="AE40" s="29">
        <f>SUM($Z$40:$AD$40)</f>
        <v>16</v>
      </c>
      <c r="AF40" s="28">
        <v>1</v>
      </c>
      <c r="AG40" s="28">
        <v>0</v>
      </c>
      <c r="AH40" s="28">
        <v>0</v>
      </c>
      <c r="AI40" s="28">
        <v>0</v>
      </c>
      <c r="AJ40" s="28">
        <v>0</v>
      </c>
      <c r="AK40" s="28">
        <v>1</v>
      </c>
      <c r="AL40" s="28">
        <v>1</v>
      </c>
      <c r="AM40" s="29">
        <f>SUM($AF$40:$AL$40)</f>
        <v>3</v>
      </c>
      <c r="AN40" s="28">
        <v>2</v>
      </c>
      <c r="AO40" s="29">
        <f>SUM($AN$40:$AN$40)</f>
        <v>2</v>
      </c>
      <c r="AP40" s="41"/>
      <c r="AQ40" s="29">
        <f>SUM($AP$40:$AP$40)</f>
        <v>0</v>
      </c>
      <c r="AR40" s="41"/>
      <c r="AS40" s="41"/>
      <c r="AT40" s="41"/>
      <c r="AU40" s="41"/>
      <c r="AV40" s="29">
        <f>SUM($AR$40:$AU$40)</f>
        <v>0</v>
      </c>
      <c r="AW40" s="28">
        <v>0</v>
      </c>
      <c r="AX40" s="28">
        <v>30</v>
      </c>
      <c r="AY40" s="30">
        <v>0.40660200000000002</v>
      </c>
      <c r="AZ40" s="31">
        <v>11</v>
      </c>
      <c r="BB40" s="26">
        <v>16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43"/>
      <c r="BJ40" s="32">
        <f>SUM($BC$40:$BI$40)</f>
        <v>0</v>
      </c>
      <c r="BK40" s="31">
        <v>0</v>
      </c>
      <c r="BL40" s="31">
        <v>1</v>
      </c>
      <c r="BM40" s="31">
        <v>0</v>
      </c>
      <c r="BN40" s="31">
        <v>0</v>
      </c>
      <c r="BO40" s="31">
        <v>0</v>
      </c>
      <c r="BP40" s="31">
        <v>0</v>
      </c>
      <c r="BQ40" s="39"/>
      <c r="BR40" s="32">
        <f>SUM($BK$40:$BQ$40)</f>
        <v>1</v>
      </c>
      <c r="BS40" s="31">
        <v>0</v>
      </c>
      <c r="BT40" s="31">
        <v>0</v>
      </c>
      <c r="BU40" s="31">
        <v>0</v>
      </c>
      <c r="BV40" s="32">
        <f>SUM($BS$40:$BU$40)</f>
        <v>0</v>
      </c>
      <c r="BW40" s="31">
        <v>0</v>
      </c>
      <c r="BX40" s="32">
        <f>SUM($BW$40:$BW$40)</f>
        <v>0</v>
      </c>
      <c r="BY40" s="31">
        <v>0</v>
      </c>
      <c r="BZ40" s="31">
        <v>2</v>
      </c>
      <c r="CA40" s="31">
        <v>0</v>
      </c>
      <c r="CB40" s="31">
        <v>-11</v>
      </c>
      <c r="CC40" s="31">
        <v>2</v>
      </c>
      <c r="CD40" s="32">
        <f>SUM($BY$40:$CC$40)</f>
        <v>-7</v>
      </c>
      <c r="CE40" s="31">
        <v>0</v>
      </c>
      <c r="CF40" s="31">
        <v>0</v>
      </c>
      <c r="CG40" s="31">
        <v>0</v>
      </c>
      <c r="CH40" s="31">
        <v>0</v>
      </c>
      <c r="CI40" s="31">
        <v>0</v>
      </c>
      <c r="CJ40" s="31">
        <v>0</v>
      </c>
      <c r="CK40" s="31">
        <v>0</v>
      </c>
      <c r="CL40" s="32">
        <f>SUM($CE$40:$CK$40)</f>
        <v>0</v>
      </c>
      <c r="CM40" s="31">
        <v>0</v>
      </c>
      <c r="CN40" s="32">
        <f>SUM($CM$40:$CM$40)</f>
        <v>0</v>
      </c>
      <c r="CO40" s="43"/>
      <c r="CP40" s="32">
        <f>SUM($CO$40:$CO$40)</f>
        <v>0</v>
      </c>
      <c r="CQ40" s="43"/>
      <c r="CR40" s="43"/>
      <c r="CS40" s="43"/>
      <c r="CT40" s="43"/>
      <c r="CU40" s="32">
        <f>SUM($CQ$40:$CT$40)</f>
        <v>0</v>
      </c>
      <c r="CV40" s="31">
        <v>0</v>
      </c>
      <c r="CW40" s="33">
        <v>6</v>
      </c>
      <c r="CX40" s="31"/>
      <c r="CY40" s="34" t="s">
        <v>101</v>
      </c>
    </row>
    <row r="41" spans="2:103" ht="14.4" x14ac:dyDescent="0.3">
      <c r="B41" s="18"/>
      <c r="C41" s="19" t="s">
        <v>209</v>
      </c>
      <c r="D41" s="20">
        <v>23</v>
      </c>
      <c r="E41" s="20"/>
      <c r="F41" s="20">
        <v>27</v>
      </c>
      <c r="G41" s="20">
        <v>21</v>
      </c>
      <c r="H41" s="40"/>
      <c r="I41" s="20">
        <v>45</v>
      </c>
      <c r="J41" s="40"/>
      <c r="K41" s="21"/>
      <c r="L41" s="20">
        <v>39</v>
      </c>
      <c r="M41" s="20"/>
      <c r="N41" s="20">
        <v>53</v>
      </c>
      <c r="O41" s="20">
        <v>43</v>
      </c>
      <c r="P41" s="20"/>
      <c r="Q41" s="20">
        <v>31</v>
      </c>
      <c r="R41" s="35"/>
      <c r="S41" s="21"/>
      <c r="T41" s="20"/>
      <c r="U41" s="20">
        <v>62</v>
      </c>
      <c r="V41" s="20">
        <v>41</v>
      </c>
      <c r="W41" s="21"/>
      <c r="X41" s="20">
        <v>50</v>
      </c>
      <c r="Y41" s="21"/>
      <c r="Z41" s="20">
        <v>25</v>
      </c>
      <c r="AA41" s="20">
        <v>37</v>
      </c>
      <c r="AB41" s="20">
        <v>19</v>
      </c>
      <c r="AC41" s="40"/>
      <c r="AD41" s="20">
        <v>57</v>
      </c>
      <c r="AE41" s="21"/>
      <c r="AF41" s="20"/>
      <c r="AG41" s="20" t="s">
        <v>183</v>
      </c>
      <c r="AH41" s="20" t="s">
        <v>183</v>
      </c>
      <c r="AI41" s="20" t="s">
        <v>183</v>
      </c>
      <c r="AJ41" s="20">
        <v>47</v>
      </c>
      <c r="AK41" s="20"/>
      <c r="AL41" s="20"/>
      <c r="AM41" s="21"/>
      <c r="AN41" s="20">
        <v>33</v>
      </c>
      <c r="AO41" s="21"/>
      <c r="AP41" s="40"/>
      <c r="AQ41" s="21"/>
      <c r="AR41" s="40"/>
      <c r="AS41" s="40"/>
      <c r="AT41" s="40"/>
      <c r="AU41" s="40"/>
      <c r="AV41" s="21"/>
      <c r="AW41" s="18"/>
      <c r="AX41" s="18"/>
      <c r="AY41" s="18"/>
      <c r="AZ41" s="18"/>
      <c r="BB41" s="18"/>
      <c r="BC41" s="22">
        <f>SUM($BC$39:$BC$40)</f>
        <v>693</v>
      </c>
      <c r="BD41" s="22">
        <f>SUM($BD$39:$BD$40)</f>
        <v>4246</v>
      </c>
      <c r="BE41" s="22">
        <f>SUM($BE$39:$BE$40)</f>
        <v>807</v>
      </c>
      <c r="BF41" s="22">
        <f>SUM($BF$39:$BF$40)</f>
        <v>678</v>
      </c>
      <c r="BG41" s="22">
        <f>SUM($BG$39:$BG$40)</f>
        <v>572</v>
      </c>
      <c r="BH41" s="22">
        <f>SUM($BH$39:$BH$40)</f>
        <v>1339</v>
      </c>
      <c r="BI41" s="43"/>
      <c r="BJ41" s="23">
        <f>SUM($BJ$39:$BJ$40)</f>
        <v>8335</v>
      </c>
      <c r="BK41" s="22">
        <f>SUM($BK$39:$BK$40)</f>
        <v>1613</v>
      </c>
      <c r="BL41" s="22">
        <f>SUM($BL$39:$BL$40)</f>
        <v>4624</v>
      </c>
      <c r="BM41" s="22">
        <f>SUM($BM$39:$BM$40)</f>
        <v>2284</v>
      </c>
      <c r="BN41" s="22">
        <f>SUM($BN$39:$BN$40)</f>
        <v>1840</v>
      </c>
      <c r="BO41" s="22">
        <f>SUM($BO$39:$BO$40)</f>
        <v>2385</v>
      </c>
      <c r="BP41" s="22">
        <f>SUM($BP$39:$BP$40)</f>
        <v>1384</v>
      </c>
      <c r="BQ41" s="36">
        <f>SUM($BQ$39:$BQ$40)</f>
        <v>9257</v>
      </c>
      <c r="BR41" s="23">
        <f>SUM($BR$39:$BR$40)</f>
        <v>23387</v>
      </c>
      <c r="BS41" s="22">
        <f>SUM($BS$39:$BS$40)</f>
        <v>2341</v>
      </c>
      <c r="BT41" s="22">
        <f>SUM($BT$39:$BT$40)</f>
        <v>2254</v>
      </c>
      <c r="BU41" s="22">
        <f>SUM($BU$39:$BU$40)</f>
        <v>1952</v>
      </c>
      <c r="BV41" s="23">
        <f>SUM($BV$39:$BV$40)</f>
        <v>6547</v>
      </c>
      <c r="BW41" s="22">
        <f>SUM($BW$39:$BW$40)</f>
        <v>2498</v>
      </c>
      <c r="BX41" s="23">
        <f>SUM($BX$39:$BX$40)</f>
        <v>2498</v>
      </c>
      <c r="BY41" s="22">
        <f>SUM($BY$39:$BY$40)</f>
        <v>783</v>
      </c>
      <c r="BZ41" s="22">
        <f>SUM($BZ$39:$BZ$40)</f>
        <v>976</v>
      </c>
      <c r="CA41" s="22">
        <f>SUM($CA$39:$CA$40)</f>
        <v>656</v>
      </c>
      <c r="CB41" s="42">
        <f>SUM($CB$39:$CB$40)</f>
        <v>0</v>
      </c>
      <c r="CC41" s="22">
        <f>SUM($CC$39:$CC$40)</f>
        <v>1193</v>
      </c>
      <c r="CD41" s="23">
        <f>SUM($CD$39:$CD$40)</f>
        <v>3608</v>
      </c>
      <c r="CE41" s="22">
        <f>SUM($CE$39:$CE$40)</f>
        <v>8347</v>
      </c>
      <c r="CF41" s="22">
        <f>SUM($CF$39:$CF$40)</f>
        <v>1377</v>
      </c>
      <c r="CG41" s="22">
        <f>SUM($CG$39:$CG$40)</f>
        <v>2896</v>
      </c>
      <c r="CH41" s="22">
        <f>SUM($CH$39:$CH$40)</f>
        <v>1509</v>
      </c>
      <c r="CI41" s="22">
        <f>SUM($CI$39:$CI$40)</f>
        <v>1904</v>
      </c>
      <c r="CJ41" s="22">
        <f>SUM($CJ$39:$CJ$40)</f>
        <v>6953</v>
      </c>
      <c r="CK41" s="22">
        <f>SUM($CK$39:$CK$40)</f>
        <v>5238</v>
      </c>
      <c r="CL41" s="23">
        <f>SUM($CL$39:$CL$40)</f>
        <v>28224</v>
      </c>
      <c r="CM41" s="22">
        <f>SUM($CM$39:$CM$40)</f>
        <v>1413</v>
      </c>
      <c r="CN41" s="23">
        <f>SUM($CN$39:$CN$40)</f>
        <v>1413</v>
      </c>
      <c r="CO41" s="43"/>
      <c r="CP41" s="23">
        <f>SUM($CP$39:$CP$40)</f>
        <v>0</v>
      </c>
      <c r="CQ41" s="43"/>
      <c r="CR41" s="43"/>
      <c r="CS41" s="43"/>
      <c r="CT41" s="43"/>
      <c r="CU41" s="23">
        <f>SUM($CU$39:$CU$40)</f>
        <v>0</v>
      </c>
      <c r="CV41" s="22">
        <f>SUM($CV$39:$CV$40)</f>
        <v>0</v>
      </c>
      <c r="CW41" s="24">
        <f>SUM($CW$39:$CW$40)</f>
        <v>39</v>
      </c>
      <c r="CX41" s="22">
        <f>SUM($BC$41:$CW$41,-$BJ$41,-$BR$41,-$BV$41,-$BX$41,-$CD$41,-$CL$41,-$CN$41,-$CP$41,-$CU$41)</f>
        <v>74051</v>
      </c>
      <c r="CY41" s="25" t="s">
        <v>102</v>
      </c>
    </row>
    <row r="42" spans="2:103" ht="14.4" x14ac:dyDescent="0.3">
      <c r="B42" s="26">
        <v>17</v>
      </c>
      <c r="C42" s="27" t="s">
        <v>210</v>
      </c>
      <c r="D42" s="28">
        <v>25</v>
      </c>
      <c r="E42" s="28">
        <v>175</v>
      </c>
      <c r="F42" s="28">
        <v>162</v>
      </c>
      <c r="G42" s="28">
        <v>29</v>
      </c>
      <c r="H42" s="41" t="s">
        <v>82</v>
      </c>
      <c r="I42" s="28">
        <v>39</v>
      </c>
      <c r="J42" s="41"/>
      <c r="K42" s="29">
        <f>SUM($D$42:$J$42)</f>
        <v>430</v>
      </c>
      <c r="L42" s="28">
        <v>9</v>
      </c>
      <c r="M42" s="28">
        <v>13</v>
      </c>
      <c r="N42" s="28">
        <v>10</v>
      </c>
      <c r="O42" s="28">
        <v>4</v>
      </c>
      <c r="P42" s="28">
        <v>7</v>
      </c>
      <c r="Q42" s="28">
        <v>4</v>
      </c>
      <c r="R42" s="38"/>
      <c r="S42" s="29">
        <f>SUM($L$42:$R$42)</f>
        <v>47</v>
      </c>
      <c r="T42" s="28">
        <v>16</v>
      </c>
      <c r="U42" s="28">
        <v>12</v>
      </c>
      <c r="V42" s="28">
        <v>10</v>
      </c>
      <c r="W42" s="29">
        <f>SUM($T$42:$V$42)</f>
        <v>38</v>
      </c>
      <c r="X42" s="28">
        <v>4</v>
      </c>
      <c r="Y42" s="29">
        <f>SUM($X$42:$X$42)</f>
        <v>4</v>
      </c>
      <c r="Z42" s="28">
        <v>2</v>
      </c>
      <c r="AA42" s="28">
        <v>4</v>
      </c>
      <c r="AB42" s="28">
        <v>1</v>
      </c>
      <c r="AC42" s="41"/>
      <c r="AD42" s="28">
        <v>1</v>
      </c>
      <c r="AE42" s="29">
        <f>SUM($Z$42:$AD$42)</f>
        <v>8</v>
      </c>
      <c r="AF42" s="28">
        <v>0</v>
      </c>
      <c r="AG42" s="28">
        <v>0</v>
      </c>
      <c r="AH42" s="28">
        <v>0</v>
      </c>
      <c r="AI42" s="28">
        <v>0</v>
      </c>
      <c r="AJ42" s="28">
        <v>4</v>
      </c>
      <c r="AK42" s="28">
        <v>4</v>
      </c>
      <c r="AL42" s="28">
        <v>1</v>
      </c>
      <c r="AM42" s="29">
        <f>SUM($AF$42:$AL$42)</f>
        <v>9</v>
      </c>
      <c r="AN42" s="28">
        <v>10</v>
      </c>
      <c r="AO42" s="29">
        <f>SUM($AN$42:$AN$42)</f>
        <v>10</v>
      </c>
      <c r="AP42" s="41"/>
      <c r="AQ42" s="29">
        <f>SUM($AP$42:$AP$42)</f>
        <v>0</v>
      </c>
      <c r="AR42" s="41"/>
      <c r="AS42" s="41"/>
      <c r="AT42" s="41"/>
      <c r="AU42" s="41"/>
      <c r="AV42" s="29">
        <f>SUM($AR$42:$AU$42)</f>
        <v>0</v>
      </c>
      <c r="AW42" s="28">
        <v>0</v>
      </c>
      <c r="AX42" s="28">
        <v>546</v>
      </c>
      <c r="AY42" s="30">
        <v>1</v>
      </c>
      <c r="AZ42" s="31">
        <v>546</v>
      </c>
      <c r="BB42" s="26">
        <v>17</v>
      </c>
      <c r="BC42" s="31">
        <v>25</v>
      </c>
      <c r="BD42" s="31">
        <v>175</v>
      </c>
      <c r="BE42" s="31">
        <v>162</v>
      </c>
      <c r="BF42" s="31">
        <v>29</v>
      </c>
      <c r="BG42" s="31">
        <v>-546</v>
      </c>
      <c r="BH42" s="31">
        <v>39</v>
      </c>
      <c r="BI42" s="43"/>
      <c r="BJ42" s="32">
        <f>SUM($BC$42:$BI$42)</f>
        <v>-116</v>
      </c>
      <c r="BK42" s="31">
        <v>9</v>
      </c>
      <c r="BL42" s="31">
        <v>13</v>
      </c>
      <c r="BM42" s="31">
        <v>10</v>
      </c>
      <c r="BN42" s="31">
        <v>4</v>
      </c>
      <c r="BO42" s="31">
        <v>7</v>
      </c>
      <c r="BP42" s="31">
        <v>4</v>
      </c>
      <c r="BQ42" s="39"/>
      <c r="BR42" s="32">
        <f>SUM($BK$42:$BQ$42)</f>
        <v>47</v>
      </c>
      <c r="BS42" s="31">
        <v>16</v>
      </c>
      <c r="BT42" s="31">
        <v>12</v>
      </c>
      <c r="BU42" s="31">
        <v>10</v>
      </c>
      <c r="BV42" s="32">
        <f>SUM($BS$42:$BU$42)</f>
        <v>38</v>
      </c>
      <c r="BW42" s="31">
        <v>4</v>
      </c>
      <c r="BX42" s="32">
        <f>SUM($BW$42:$BW$42)</f>
        <v>4</v>
      </c>
      <c r="BY42" s="31">
        <v>2</v>
      </c>
      <c r="BZ42" s="31">
        <v>4</v>
      </c>
      <c r="CA42" s="31">
        <v>1</v>
      </c>
      <c r="CB42" s="43"/>
      <c r="CC42" s="31">
        <v>1</v>
      </c>
      <c r="CD42" s="32">
        <f>SUM($BY$42:$CC$42)</f>
        <v>8</v>
      </c>
      <c r="CE42" s="31">
        <v>0</v>
      </c>
      <c r="CF42" s="31">
        <v>0</v>
      </c>
      <c r="CG42" s="31">
        <v>0</v>
      </c>
      <c r="CH42" s="31">
        <v>0</v>
      </c>
      <c r="CI42" s="31">
        <v>4</v>
      </c>
      <c r="CJ42" s="31">
        <v>4</v>
      </c>
      <c r="CK42" s="31">
        <v>1</v>
      </c>
      <c r="CL42" s="32">
        <f>SUM($CE$42:$CK$42)</f>
        <v>9</v>
      </c>
      <c r="CM42" s="31">
        <v>10</v>
      </c>
      <c r="CN42" s="32">
        <f>SUM($CM$42:$CM$42)</f>
        <v>10</v>
      </c>
      <c r="CO42" s="43"/>
      <c r="CP42" s="32">
        <f>SUM($CO$42:$CO$42)</f>
        <v>0</v>
      </c>
      <c r="CQ42" s="43"/>
      <c r="CR42" s="43"/>
      <c r="CS42" s="43"/>
      <c r="CT42" s="43"/>
      <c r="CU42" s="32">
        <f>SUM($CQ$42:$CT$42)</f>
        <v>0</v>
      </c>
      <c r="CV42" s="31">
        <v>0</v>
      </c>
      <c r="CW42" s="33">
        <v>0</v>
      </c>
      <c r="CX42" s="31"/>
      <c r="CY42" s="34" t="s">
        <v>104</v>
      </c>
    </row>
    <row r="43" spans="2:103" ht="14.4" x14ac:dyDescent="0.3">
      <c r="B43" s="18"/>
      <c r="C43" s="19" t="s">
        <v>209</v>
      </c>
      <c r="D43" s="20">
        <v>24</v>
      </c>
      <c r="E43" s="20"/>
      <c r="F43" s="20">
        <v>28</v>
      </c>
      <c r="G43" s="20" t="s">
        <v>183</v>
      </c>
      <c r="H43" s="40"/>
      <c r="I43" s="20">
        <v>46</v>
      </c>
      <c r="J43" s="40"/>
      <c r="K43" s="21"/>
      <c r="L43" s="20">
        <v>40</v>
      </c>
      <c r="M43" s="20"/>
      <c r="N43" s="20">
        <v>55</v>
      </c>
      <c r="O43" s="20">
        <v>44</v>
      </c>
      <c r="P43" s="20"/>
      <c r="Q43" s="20">
        <v>32</v>
      </c>
      <c r="R43" s="35"/>
      <c r="S43" s="21"/>
      <c r="T43" s="20"/>
      <c r="U43" s="20">
        <v>65</v>
      </c>
      <c r="V43" s="20">
        <v>42</v>
      </c>
      <c r="W43" s="21"/>
      <c r="X43" s="20">
        <v>52</v>
      </c>
      <c r="Y43" s="21"/>
      <c r="Z43" s="20" t="s">
        <v>183</v>
      </c>
      <c r="AA43" s="20">
        <v>38</v>
      </c>
      <c r="AB43" s="20">
        <v>20</v>
      </c>
      <c r="AC43" s="40"/>
      <c r="AD43" s="20">
        <v>59</v>
      </c>
      <c r="AE43" s="21"/>
      <c r="AF43" s="20"/>
      <c r="AG43" s="20" t="s">
        <v>183</v>
      </c>
      <c r="AH43" s="20">
        <v>70</v>
      </c>
      <c r="AI43" s="20" t="s">
        <v>183</v>
      </c>
      <c r="AJ43" s="20">
        <v>48</v>
      </c>
      <c r="AK43" s="20"/>
      <c r="AL43" s="20"/>
      <c r="AM43" s="21"/>
      <c r="AN43" s="20" t="s">
        <v>183</v>
      </c>
      <c r="AO43" s="21"/>
      <c r="AP43" s="40"/>
      <c r="AQ43" s="21"/>
      <c r="AR43" s="40"/>
      <c r="AS43" s="40"/>
      <c r="AT43" s="40"/>
      <c r="AU43" s="40"/>
      <c r="AV43" s="21"/>
      <c r="AW43" s="18"/>
      <c r="AX43" s="18"/>
      <c r="AY43" s="18"/>
      <c r="AZ43" s="18"/>
      <c r="BB43" s="18"/>
      <c r="BC43" s="22">
        <f>SUM($BC$41:$BC$42)</f>
        <v>718</v>
      </c>
      <c r="BD43" s="22">
        <f>SUM($BD$41:$BD$42)</f>
        <v>4421</v>
      </c>
      <c r="BE43" s="22">
        <f>SUM($BE$41:$BE$42)</f>
        <v>969</v>
      </c>
      <c r="BF43" s="22">
        <f>SUM($BF$41:$BF$42)</f>
        <v>707</v>
      </c>
      <c r="BG43" s="22">
        <f>SUM($BG$41:$BG$42)</f>
        <v>26</v>
      </c>
      <c r="BH43" s="22">
        <f>SUM($BH$41:$BH$42)</f>
        <v>1378</v>
      </c>
      <c r="BI43" s="43"/>
      <c r="BJ43" s="23">
        <f>SUM($BJ$41:$BJ$42)</f>
        <v>8219</v>
      </c>
      <c r="BK43" s="22">
        <f>SUM($BK$41:$BK$42)</f>
        <v>1622</v>
      </c>
      <c r="BL43" s="22">
        <f>SUM($BL$41:$BL$42)</f>
        <v>4637</v>
      </c>
      <c r="BM43" s="22">
        <f>SUM($BM$41:$BM$42)</f>
        <v>2294</v>
      </c>
      <c r="BN43" s="22">
        <f>SUM($BN$41:$BN$42)</f>
        <v>1844</v>
      </c>
      <c r="BO43" s="22">
        <f>SUM($BO$41:$BO$42)</f>
        <v>2392</v>
      </c>
      <c r="BP43" s="22">
        <f>SUM($BP$41:$BP$42)</f>
        <v>1388</v>
      </c>
      <c r="BQ43" s="36">
        <f>SUM($BQ$41:$BQ$42)</f>
        <v>9257</v>
      </c>
      <c r="BR43" s="23">
        <f>SUM($BR$41:$BR$42)</f>
        <v>23434</v>
      </c>
      <c r="BS43" s="22">
        <f>SUM($BS$41:$BS$42)</f>
        <v>2357</v>
      </c>
      <c r="BT43" s="22">
        <f>SUM($BT$41:$BT$42)</f>
        <v>2266</v>
      </c>
      <c r="BU43" s="22">
        <f>SUM($BU$41:$BU$42)</f>
        <v>1962</v>
      </c>
      <c r="BV43" s="23">
        <f>SUM($BV$41:$BV$42)</f>
        <v>6585</v>
      </c>
      <c r="BW43" s="22">
        <f>SUM($BW$41:$BW$42)</f>
        <v>2502</v>
      </c>
      <c r="BX43" s="23">
        <f>SUM($BX$41:$BX$42)</f>
        <v>2502</v>
      </c>
      <c r="BY43" s="22">
        <f>SUM($BY$41:$BY$42)</f>
        <v>785</v>
      </c>
      <c r="BZ43" s="22">
        <f>SUM($BZ$41:$BZ$42)</f>
        <v>980</v>
      </c>
      <c r="CA43" s="22">
        <f>SUM($CA$41:$CA$42)</f>
        <v>657</v>
      </c>
      <c r="CB43" s="43"/>
      <c r="CC43" s="22">
        <f>SUM($CC$41:$CC$42)</f>
        <v>1194</v>
      </c>
      <c r="CD43" s="23">
        <f>SUM($CD$41:$CD$42)</f>
        <v>3616</v>
      </c>
      <c r="CE43" s="22">
        <f>SUM($CE$41:$CE$42)</f>
        <v>8347</v>
      </c>
      <c r="CF43" s="22">
        <f>SUM($CF$41:$CF$42)</f>
        <v>1377</v>
      </c>
      <c r="CG43" s="22">
        <f>SUM($CG$41:$CG$42)</f>
        <v>2896</v>
      </c>
      <c r="CH43" s="22">
        <f>SUM($CH$41:$CH$42)</f>
        <v>1509</v>
      </c>
      <c r="CI43" s="22">
        <f>SUM($CI$41:$CI$42)</f>
        <v>1908</v>
      </c>
      <c r="CJ43" s="22">
        <f>SUM($CJ$41:$CJ$42)</f>
        <v>6957</v>
      </c>
      <c r="CK43" s="22">
        <f>SUM($CK$41:$CK$42)</f>
        <v>5239</v>
      </c>
      <c r="CL43" s="23">
        <f>SUM($CL$41:$CL$42)</f>
        <v>28233</v>
      </c>
      <c r="CM43" s="22">
        <f>SUM($CM$41:$CM$42)</f>
        <v>1423</v>
      </c>
      <c r="CN43" s="23">
        <f>SUM($CN$41:$CN$42)</f>
        <v>1423</v>
      </c>
      <c r="CO43" s="43"/>
      <c r="CP43" s="23">
        <f>SUM($CP$41:$CP$42)</f>
        <v>0</v>
      </c>
      <c r="CQ43" s="43"/>
      <c r="CR43" s="43"/>
      <c r="CS43" s="43"/>
      <c r="CT43" s="43"/>
      <c r="CU43" s="23">
        <f>SUM($CU$41:$CU$42)</f>
        <v>0</v>
      </c>
      <c r="CV43" s="22">
        <f>SUM($CV$41:$CV$42)</f>
        <v>0</v>
      </c>
      <c r="CW43" s="24">
        <f>SUM($CW$41:$CW$42)</f>
        <v>39</v>
      </c>
      <c r="CX43" s="22">
        <f>SUM($BC$43:$CW$43,-$BJ$43,-$BR$43,-$BV$43,-$BX$43,-$CD$43,-$CL$43,-$CN$43,-$CP$43,-$CU$43)</f>
        <v>74051</v>
      </c>
      <c r="CY43" s="25" t="s">
        <v>211</v>
      </c>
    </row>
    <row r="44" spans="2:103" ht="14.4" x14ac:dyDescent="0.3">
      <c r="B44" s="26">
        <v>18</v>
      </c>
      <c r="C44" s="27" t="s">
        <v>212</v>
      </c>
      <c r="D44" s="28">
        <v>2</v>
      </c>
      <c r="E44" s="28">
        <v>8</v>
      </c>
      <c r="F44" s="28">
        <v>9</v>
      </c>
      <c r="G44" s="28">
        <v>0</v>
      </c>
      <c r="H44" s="41"/>
      <c r="I44" s="28">
        <v>5</v>
      </c>
      <c r="J44" s="41"/>
      <c r="K44" s="29">
        <f>SUM($D$44:$J$44)</f>
        <v>24</v>
      </c>
      <c r="L44" s="28">
        <v>5</v>
      </c>
      <c r="M44" s="28">
        <v>2</v>
      </c>
      <c r="N44" s="28">
        <v>5</v>
      </c>
      <c r="O44" s="28">
        <v>1</v>
      </c>
      <c r="P44" s="28">
        <v>2</v>
      </c>
      <c r="Q44" s="28">
        <v>4</v>
      </c>
      <c r="R44" s="38"/>
      <c r="S44" s="29">
        <f>SUM($L$44:$R$44)</f>
        <v>19</v>
      </c>
      <c r="T44" s="28">
        <v>4</v>
      </c>
      <c r="U44" s="28">
        <v>1</v>
      </c>
      <c r="V44" s="28">
        <v>7</v>
      </c>
      <c r="W44" s="29">
        <f>SUM($T$44:$V$44)</f>
        <v>12</v>
      </c>
      <c r="X44" s="28">
        <v>1</v>
      </c>
      <c r="Y44" s="29">
        <f>SUM($X$44:$X$44)</f>
        <v>1</v>
      </c>
      <c r="Z44" s="28">
        <v>0</v>
      </c>
      <c r="AA44" s="28">
        <v>1</v>
      </c>
      <c r="AB44" s="28">
        <v>1</v>
      </c>
      <c r="AC44" s="41"/>
      <c r="AD44" s="28">
        <v>1</v>
      </c>
      <c r="AE44" s="29">
        <f>SUM($Z$44:$AD$44)</f>
        <v>3</v>
      </c>
      <c r="AF44" s="28">
        <v>0</v>
      </c>
      <c r="AG44" s="28">
        <v>0</v>
      </c>
      <c r="AH44" s="28">
        <v>1</v>
      </c>
      <c r="AI44" s="28">
        <v>0</v>
      </c>
      <c r="AJ44" s="28">
        <v>3</v>
      </c>
      <c r="AK44" s="28">
        <v>1</v>
      </c>
      <c r="AL44" s="28">
        <v>2</v>
      </c>
      <c r="AM44" s="29">
        <f>SUM($AF$44:$AL$44)</f>
        <v>7</v>
      </c>
      <c r="AN44" s="28">
        <v>0</v>
      </c>
      <c r="AO44" s="29">
        <f>SUM($AN$44:$AN$44)</f>
        <v>0</v>
      </c>
      <c r="AP44" s="41"/>
      <c r="AQ44" s="29">
        <f>SUM($AP$44:$AP$44)</f>
        <v>0</v>
      </c>
      <c r="AR44" s="41"/>
      <c r="AS44" s="41"/>
      <c r="AT44" s="41"/>
      <c r="AU44" s="41"/>
      <c r="AV44" s="29">
        <f>SUM($AR$44:$AU$44)</f>
        <v>0</v>
      </c>
      <c r="AW44" s="28">
        <v>0</v>
      </c>
      <c r="AX44" s="28">
        <v>66</v>
      </c>
      <c r="AY44" s="30">
        <v>0.40660200000000002</v>
      </c>
      <c r="AZ44" s="31">
        <v>26</v>
      </c>
      <c r="BB44" s="26">
        <v>18</v>
      </c>
      <c r="BC44" s="31">
        <v>0</v>
      </c>
      <c r="BD44" s="31">
        <v>3</v>
      </c>
      <c r="BE44" s="31">
        <v>3</v>
      </c>
      <c r="BF44" s="31">
        <v>0</v>
      </c>
      <c r="BG44" s="31">
        <v>-26</v>
      </c>
      <c r="BH44" s="31">
        <v>2</v>
      </c>
      <c r="BI44" s="43"/>
      <c r="BJ44" s="32">
        <f>SUM($BC$44:$BI$44)</f>
        <v>-18</v>
      </c>
      <c r="BK44" s="31">
        <v>2</v>
      </c>
      <c r="BL44" s="31">
        <v>0</v>
      </c>
      <c r="BM44" s="31">
        <v>2</v>
      </c>
      <c r="BN44" s="31">
        <v>0</v>
      </c>
      <c r="BO44" s="31">
        <v>0</v>
      </c>
      <c r="BP44" s="31">
        <v>1</v>
      </c>
      <c r="BQ44" s="39"/>
      <c r="BR44" s="32">
        <f>SUM($BK$44:$BQ$44)</f>
        <v>5</v>
      </c>
      <c r="BS44" s="31">
        <v>1</v>
      </c>
      <c r="BT44" s="31">
        <v>0</v>
      </c>
      <c r="BU44" s="31">
        <v>2</v>
      </c>
      <c r="BV44" s="32">
        <f>SUM($BS$44:$BU$44)</f>
        <v>3</v>
      </c>
      <c r="BW44" s="31">
        <v>0</v>
      </c>
      <c r="BX44" s="32">
        <f>SUM($BW$44:$BW$44)</f>
        <v>0</v>
      </c>
      <c r="BY44" s="31">
        <v>0</v>
      </c>
      <c r="BZ44" s="31">
        <v>0</v>
      </c>
      <c r="CA44" s="31">
        <v>0</v>
      </c>
      <c r="CB44" s="43"/>
      <c r="CC44" s="31">
        <v>0</v>
      </c>
      <c r="CD44" s="32">
        <f>SUM($BY$44:$CC$44)</f>
        <v>0</v>
      </c>
      <c r="CE44" s="31">
        <v>0</v>
      </c>
      <c r="CF44" s="31">
        <v>0</v>
      </c>
      <c r="CG44" s="31">
        <v>0</v>
      </c>
      <c r="CH44" s="31">
        <v>0</v>
      </c>
      <c r="CI44" s="31">
        <v>1</v>
      </c>
      <c r="CJ44" s="31">
        <v>0</v>
      </c>
      <c r="CK44" s="31">
        <v>0</v>
      </c>
      <c r="CL44" s="32">
        <f>SUM($CE$44:$CK$44)</f>
        <v>1</v>
      </c>
      <c r="CM44" s="31">
        <v>0</v>
      </c>
      <c r="CN44" s="32">
        <f>SUM($CM$44:$CM$44)</f>
        <v>0</v>
      </c>
      <c r="CO44" s="43"/>
      <c r="CP44" s="32">
        <f>SUM($CO$44:$CO$44)</f>
        <v>0</v>
      </c>
      <c r="CQ44" s="43"/>
      <c r="CR44" s="43"/>
      <c r="CS44" s="43"/>
      <c r="CT44" s="43"/>
      <c r="CU44" s="32">
        <f>SUM($CQ$44:$CT$44)</f>
        <v>0</v>
      </c>
      <c r="CV44" s="31">
        <v>0</v>
      </c>
      <c r="CW44" s="33">
        <v>9</v>
      </c>
      <c r="CX44" s="31"/>
      <c r="CY44" s="34" t="s">
        <v>104</v>
      </c>
    </row>
    <row r="45" spans="2:103" ht="14.4" x14ac:dyDescent="0.3">
      <c r="B45" s="18"/>
      <c r="C45" s="19" t="s">
        <v>213</v>
      </c>
      <c r="D45" s="20">
        <v>23</v>
      </c>
      <c r="E45" s="20"/>
      <c r="F45" s="20">
        <v>27</v>
      </c>
      <c r="G45" s="20" t="s">
        <v>183</v>
      </c>
      <c r="H45" s="40"/>
      <c r="I45" s="20" t="s">
        <v>183</v>
      </c>
      <c r="J45" s="40"/>
      <c r="K45" s="21"/>
      <c r="L45" s="20">
        <v>39</v>
      </c>
      <c r="M45" s="20"/>
      <c r="N45" s="20">
        <v>53</v>
      </c>
      <c r="O45" s="20">
        <v>43</v>
      </c>
      <c r="P45" s="20"/>
      <c r="Q45" s="20" t="s">
        <v>183</v>
      </c>
      <c r="R45" s="35"/>
      <c r="S45" s="21"/>
      <c r="T45" s="20"/>
      <c r="U45" s="20">
        <v>62</v>
      </c>
      <c r="V45" s="20">
        <v>41</v>
      </c>
      <c r="W45" s="21"/>
      <c r="X45" s="20">
        <v>50</v>
      </c>
      <c r="Y45" s="21"/>
      <c r="Z45" s="20">
        <v>25</v>
      </c>
      <c r="AA45" s="20">
        <v>37</v>
      </c>
      <c r="AB45" s="40"/>
      <c r="AC45" s="40"/>
      <c r="AD45" s="20">
        <v>57</v>
      </c>
      <c r="AE45" s="21"/>
      <c r="AF45" s="20"/>
      <c r="AG45" s="20">
        <v>29</v>
      </c>
      <c r="AH45" s="20">
        <v>67</v>
      </c>
      <c r="AI45" s="20">
        <v>35</v>
      </c>
      <c r="AJ45" s="20">
        <v>47</v>
      </c>
      <c r="AK45" s="20"/>
      <c r="AL45" s="20"/>
      <c r="AM45" s="21"/>
      <c r="AN45" s="20">
        <v>33</v>
      </c>
      <c r="AO45" s="21"/>
      <c r="AP45" s="40"/>
      <c r="AQ45" s="21"/>
      <c r="AR45" s="40"/>
      <c r="AS45" s="40"/>
      <c r="AT45" s="40"/>
      <c r="AU45" s="40"/>
      <c r="AV45" s="21"/>
      <c r="AW45" s="18"/>
      <c r="AX45" s="18"/>
      <c r="AY45" s="18"/>
      <c r="AZ45" s="18"/>
      <c r="BB45" s="18"/>
      <c r="BC45" s="22">
        <f>SUM($BC$43:$BC$44)</f>
        <v>718</v>
      </c>
      <c r="BD45" s="22">
        <f>SUM($BD$43:$BD$44)</f>
        <v>4424</v>
      </c>
      <c r="BE45" s="22">
        <f>SUM($BE$43:$BE$44)</f>
        <v>972</v>
      </c>
      <c r="BF45" s="22">
        <f>SUM($BF$43:$BF$44)</f>
        <v>707</v>
      </c>
      <c r="BG45" s="42">
        <f>SUM($BG$43:$BG$44)</f>
        <v>0</v>
      </c>
      <c r="BH45" s="22">
        <f>SUM($BH$43:$BH$44)</f>
        <v>1380</v>
      </c>
      <c r="BI45" s="43"/>
      <c r="BJ45" s="23">
        <f>SUM($BJ$43:$BJ$44)</f>
        <v>8201</v>
      </c>
      <c r="BK45" s="22">
        <f>SUM($BK$43:$BK$44)</f>
        <v>1624</v>
      </c>
      <c r="BL45" s="22">
        <f>SUM($BL$43:$BL$44)</f>
        <v>4637</v>
      </c>
      <c r="BM45" s="22">
        <f>SUM($BM$43:$BM$44)</f>
        <v>2296</v>
      </c>
      <c r="BN45" s="22">
        <f>SUM($BN$43:$BN$44)</f>
        <v>1844</v>
      </c>
      <c r="BO45" s="22">
        <f>SUM($BO$43:$BO$44)</f>
        <v>2392</v>
      </c>
      <c r="BP45" s="22">
        <f>SUM($BP$43:$BP$44)</f>
        <v>1389</v>
      </c>
      <c r="BQ45" s="36">
        <f>SUM($BQ$43:$BQ$44)</f>
        <v>9257</v>
      </c>
      <c r="BR45" s="23">
        <f>SUM($BR$43:$BR$44)</f>
        <v>23439</v>
      </c>
      <c r="BS45" s="22">
        <f>SUM($BS$43:$BS$44)</f>
        <v>2358</v>
      </c>
      <c r="BT45" s="22">
        <f>SUM($BT$43:$BT$44)</f>
        <v>2266</v>
      </c>
      <c r="BU45" s="22">
        <f>SUM($BU$43:$BU$44)</f>
        <v>1964</v>
      </c>
      <c r="BV45" s="23">
        <f>SUM($BV$43:$BV$44)</f>
        <v>6588</v>
      </c>
      <c r="BW45" s="22">
        <f>SUM($BW$43:$BW$44)</f>
        <v>2502</v>
      </c>
      <c r="BX45" s="23">
        <f>SUM($BX$43:$BX$44)</f>
        <v>2502</v>
      </c>
      <c r="BY45" s="22">
        <f>SUM($BY$43:$BY$44)</f>
        <v>785</v>
      </c>
      <c r="BZ45" s="22">
        <f>SUM($BZ$43:$BZ$44)</f>
        <v>980</v>
      </c>
      <c r="CA45" s="22">
        <f>SUM($CA$43:$CA$44)</f>
        <v>657</v>
      </c>
      <c r="CB45" s="43"/>
      <c r="CC45" s="22">
        <f>SUM($CC$43:$CC$44)</f>
        <v>1194</v>
      </c>
      <c r="CD45" s="23">
        <f>SUM($CD$43:$CD$44)</f>
        <v>3616</v>
      </c>
      <c r="CE45" s="22">
        <f>SUM($CE$43:$CE$44)</f>
        <v>8347</v>
      </c>
      <c r="CF45" s="22">
        <f>SUM($CF$43:$CF$44)</f>
        <v>1377</v>
      </c>
      <c r="CG45" s="22">
        <f>SUM($CG$43:$CG$44)</f>
        <v>2896</v>
      </c>
      <c r="CH45" s="22">
        <f>SUM($CH$43:$CH$44)</f>
        <v>1509</v>
      </c>
      <c r="CI45" s="22">
        <f>SUM($CI$43:$CI$44)</f>
        <v>1909</v>
      </c>
      <c r="CJ45" s="22">
        <f>SUM($CJ$43:$CJ$44)</f>
        <v>6957</v>
      </c>
      <c r="CK45" s="22">
        <f>SUM($CK$43:$CK$44)</f>
        <v>5239</v>
      </c>
      <c r="CL45" s="23">
        <f>SUM($CL$43:$CL$44)</f>
        <v>28234</v>
      </c>
      <c r="CM45" s="22">
        <f>SUM($CM$43:$CM$44)</f>
        <v>1423</v>
      </c>
      <c r="CN45" s="23">
        <f>SUM($CN$43:$CN$44)</f>
        <v>1423</v>
      </c>
      <c r="CO45" s="43"/>
      <c r="CP45" s="23">
        <f>SUM($CP$43:$CP$44)</f>
        <v>0</v>
      </c>
      <c r="CQ45" s="43"/>
      <c r="CR45" s="43"/>
      <c r="CS45" s="43"/>
      <c r="CT45" s="43"/>
      <c r="CU45" s="23">
        <f>SUM($CU$43:$CU$44)</f>
        <v>0</v>
      </c>
      <c r="CV45" s="22">
        <f>SUM($CV$43:$CV$44)</f>
        <v>0</v>
      </c>
      <c r="CW45" s="24">
        <f>SUM($CW$43:$CW$44)</f>
        <v>48</v>
      </c>
      <c r="CX45" s="22">
        <f>SUM($BC$45:$CW$45,-$BJ$45,-$BR$45,-$BV$45,-$BX$45,-$CD$45,-$CL$45,-$CN$45,-$CP$45,-$CU$45)</f>
        <v>74051</v>
      </c>
      <c r="CY45" s="25" t="s">
        <v>105</v>
      </c>
    </row>
    <row r="46" spans="2:103" ht="14.4" x14ac:dyDescent="0.3">
      <c r="B46" s="26">
        <v>19</v>
      </c>
      <c r="C46" s="27" t="s">
        <v>214</v>
      </c>
      <c r="D46" s="28">
        <v>1</v>
      </c>
      <c r="E46" s="28">
        <v>1</v>
      </c>
      <c r="F46" s="28">
        <v>2</v>
      </c>
      <c r="G46" s="28">
        <v>0</v>
      </c>
      <c r="H46" s="41"/>
      <c r="I46" s="28">
        <v>0</v>
      </c>
      <c r="J46" s="41"/>
      <c r="K46" s="29">
        <f>SUM($D$46:$J$46)</f>
        <v>4</v>
      </c>
      <c r="L46" s="28">
        <v>2</v>
      </c>
      <c r="M46" s="28">
        <v>4</v>
      </c>
      <c r="N46" s="28">
        <v>3</v>
      </c>
      <c r="O46" s="28">
        <v>5</v>
      </c>
      <c r="P46" s="28">
        <v>2</v>
      </c>
      <c r="Q46" s="28">
        <v>0</v>
      </c>
      <c r="R46" s="38"/>
      <c r="S46" s="29">
        <f>SUM($L$46:$R$46)</f>
        <v>16</v>
      </c>
      <c r="T46" s="28">
        <v>11</v>
      </c>
      <c r="U46" s="28">
        <v>7</v>
      </c>
      <c r="V46" s="28">
        <v>7</v>
      </c>
      <c r="W46" s="29">
        <f>SUM($T$46:$V$46)</f>
        <v>25</v>
      </c>
      <c r="X46" s="28">
        <v>26</v>
      </c>
      <c r="Y46" s="29">
        <f>SUM($X$46:$X$46)</f>
        <v>26</v>
      </c>
      <c r="Z46" s="28">
        <v>221</v>
      </c>
      <c r="AA46" s="28">
        <v>70</v>
      </c>
      <c r="AB46" s="41" t="s">
        <v>82</v>
      </c>
      <c r="AC46" s="41"/>
      <c r="AD46" s="28">
        <v>230</v>
      </c>
      <c r="AE46" s="29">
        <f>SUM($Z$46:$AD$46)</f>
        <v>521</v>
      </c>
      <c r="AF46" s="28">
        <v>3</v>
      </c>
      <c r="AG46" s="28">
        <v>5</v>
      </c>
      <c r="AH46" s="28">
        <v>4</v>
      </c>
      <c r="AI46" s="28">
        <v>1</v>
      </c>
      <c r="AJ46" s="28">
        <v>2</v>
      </c>
      <c r="AK46" s="28">
        <v>9</v>
      </c>
      <c r="AL46" s="28">
        <v>9</v>
      </c>
      <c r="AM46" s="29">
        <f>SUM($AF$46:$AL$46)</f>
        <v>33</v>
      </c>
      <c r="AN46" s="28">
        <v>17</v>
      </c>
      <c r="AO46" s="29">
        <f>SUM($AN$46:$AN$46)</f>
        <v>17</v>
      </c>
      <c r="AP46" s="41"/>
      <c r="AQ46" s="29">
        <f>SUM($AP$46:$AP$46)</f>
        <v>0</v>
      </c>
      <c r="AR46" s="41"/>
      <c r="AS46" s="41"/>
      <c r="AT46" s="41"/>
      <c r="AU46" s="41"/>
      <c r="AV46" s="29">
        <f>SUM($AR$46:$AU$46)</f>
        <v>0</v>
      </c>
      <c r="AW46" s="28">
        <v>1</v>
      </c>
      <c r="AX46" s="28">
        <v>643</v>
      </c>
      <c r="AY46" s="30">
        <v>1</v>
      </c>
      <c r="AZ46" s="31">
        <v>643</v>
      </c>
      <c r="BB46" s="26">
        <v>19</v>
      </c>
      <c r="BC46" s="31">
        <v>1</v>
      </c>
      <c r="BD46" s="31">
        <v>1</v>
      </c>
      <c r="BE46" s="31">
        <v>2</v>
      </c>
      <c r="BF46" s="31">
        <v>0</v>
      </c>
      <c r="BG46" s="43"/>
      <c r="BH46" s="31">
        <v>0</v>
      </c>
      <c r="BI46" s="43"/>
      <c r="BJ46" s="32">
        <f>SUM($BC$46:$BI$46)</f>
        <v>4</v>
      </c>
      <c r="BK46" s="31">
        <v>2</v>
      </c>
      <c r="BL46" s="31">
        <v>4</v>
      </c>
      <c r="BM46" s="31">
        <v>3</v>
      </c>
      <c r="BN46" s="31">
        <v>5</v>
      </c>
      <c r="BO46" s="31">
        <v>2</v>
      </c>
      <c r="BP46" s="31">
        <v>0</v>
      </c>
      <c r="BQ46" s="39"/>
      <c r="BR46" s="32">
        <f>SUM($BK$46:$BQ$46)</f>
        <v>16</v>
      </c>
      <c r="BS46" s="31">
        <v>11</v>
      </c>
      <c r="BT46" s="31">
        <v>7</v>
      </c>
      <c r="BU46" s="31">
        <v>7</v>
      </c>
      <c r="BV46" s="32">
        <f>SUM($BS$46:$BU$46)</f>
        <v>25</v>
      </c>
      <c r="BW46" s="31">
        <v>26</v>
      </c>
      <c r="BX46" s="32">
        <f>SUM($BW$46:$BW$46)</f>
        <v>26</v>
      </c>
      <c r="BY46" s="31">
        <v>221</v>
      </c>
      <c r="BZ46" s="31">
        <v>70</v>
      </c>
      <c r="CA46" s="31">
        <v>-643</v>
      </c>
      <c r="CB46" s="43"/>
      <c r="CC46" s="31">
        <v>230</v>
      </c>
      <c r="CD46" s="32">
        <f>SUM($BY$46:$CC$46)</f>
        <v>-122</v>
      </c>
      <c r="CE46" s="31">
        <v>3</v>
      </c>
      <c r="CF46" s="31">
        <v>5</v>
      </c>
      <c r="CG46" s="31">
        <v>4</v>
      </c>
      <c r="CH46" s="31">
        <v>1</v>
      </c>
      <c r="CI46" s="31">
        <v>2</v>
      </c>
      <c r="CJ46" s="31">
        <v>9</v>
      </c>
      <c r="CK46" s="31">
        <v>9</v>
      </c>
      <c r="CL46" s="32">
        <f>SUM($CE$46:$CK$46)</f>
        <v>33</v>
      </c>
      <c r="CM46" s="31">
        <v>17</v>
      </c>
      <c r="CN46" s="32">
        <f>SUM($CM$46:$CM$46)</f>
        <v>17</v>
      </c>
      <c r="CO46" s="43"/>
      <c r="CP46" s="32">
        <f>SUM($CO$46:$CO$46)</f>
        <v>0</v>
      </c>
      <c r="CQ46" s="43"/>
      <c r="CR46" s="43"/>
      <c r="CS46" s="43"/>
      <c r="CT46" s="43"/>
      <c r="CU46" s="32">
        <f>SUM($CQ$46:$CT$46)</f>
        <v>0</v>
      </c>
      <c r="CV46" s="31">
        <v>1</v>
      </c>
      <c r="CW46" s="33">
        <v>0</v>
      </c>
      <c r="CX46" s="31"/>
      <c r="CY46" s="34" t="s">
        <v>107</v>
      </c>
    </row>
    <row r="47" spans="2:103" ht="14.4" x14ac:dyDescent="0.3">
      <c r="B47" s="18"/>
      <c r="C47" s="19" t="s">
        <v>213</v>
      </c>
      <c r="D47" s="20" t="s">
        <v>183</v>
      </c>
      <c r="E47" s="20"/>
      <c r="F47" s="20" t="s">
        <v>183</v>
      </c>
      <c r="G47" s="20" t="s">
        <v>183</v>
      </c>
      <c r="H47" s="40"/>
      <c r="I47" s="20" t="s">
        <v>183</v>
      </c>
      <c r="J47" s="40"/>
      <c r="K47" s="21"/>
      <c r="L47" s="20" t="s">
        <v>183</v>
      </c>
      <c r="M47" s="20"/>
      <c r="N47" s="20">
        <v>55</v>
      </c>
      <c r="O47" s="20">
        <v>44</v>
      </c>
      <c r="P47" s="20"/>
      <c r="Q47" s="20" t="s">
        <v>183</v>
      </c>
      <c r="R47" s="35"/>
      <c r="S47" s="21"/>
      <c r="T47" s="20"/>
      <c r="U47" s="20" t="s">
        <v>183</v>
      </c>
      <c r="V47" s="20" t="s">
        <v>183</v>
      </c>
      <c r="W47" s="21"/>
      <c r="X47" s="20">
        <v>52</v>
      </c>
      <c r="Y47" s="21"/>
      <c r="Z47" s="20">
        <v>26</v>
      </c>
      <c r="AA47" s="20">
        <v>38</v>
      </c>
      <c r="AB47" s="40"/>
      <c r="AC47" s="40"/>
      <c r="AD47" s="20">
        <v>59</v>
      </c>
      <c r="AE47" s="21"/>
      <c r="AF47" s="20"/>
      <c r="AG47" s="20" t="s">
        <v>183</v>
      </c>
      <c r="AH47" s="20" t="s">
        <v>183</v>
      </c>
      <c r="AI47" s="20" t="s">
        <v>183</v>
      </c>
      <c r="AJ47" s="20" t="s">
        <v>183</v>
      </c>
      <c r="AK47" s="20"/>
      <c r="AL47" s="20"/>
      <c r="AM47" s="21"/>
      <c r="AN47" s="20">
        <v>34</v>
      </c>
      <c r="AO47" s="21"/>
      <c r="AP47" s="40"/>
      <c r="AQ47" s="21"/>
      <c r="AR47" s="40"/>
      <c r="AS47" s="40"/>
      <c r="AT47" s="40"/>
      <c r="AU47" s="40"/>
      <c r="AV47" s="21"/>
      <c r="AW47" s="18"/>
      <c r="AX47" s="18"/>
      <c r="AY47" s="18"/>
      <c r="AZ47" s="18"/>
      <c r="BB47" s="18"/>
      <c r="BC47" s="22">
        <f>SUM($BC$45:$BC$46)</f>
        <v>719</v>
      </c>
      <c r="BD47" s="22">
        <f>SUM($BD$45:$BD$46)</f>
        <v>4425</v>
      </c>
      <c r="BE47" s="22">
        <f>SUM($BE$45:$BE$46)</f>
        <v>974</v>
      </c>
      <c r="BF47" s="22">
        <f>SUM($BF$45:$BF$46)</f>
        <v>707</v>
      </c>
      <c r="BG47" s="43"/>
      <c r="BH47" s="22">
        <f>SUM($BH$45:$BH$46)</f>
        <v>1380</v>
      </c>
      <c r="BI47" s="43"/>
      <c r="BJ47" s="23">
        <f>SUM($BJ$45:$BJ$46)</f>
        <v>8205</v>
      </c>
      <c r="BK47" s="22">
        <f>SUM($BK$45:$BK$46)</f>
        <v>1626</v>
      </c>
      <c r="BL47" s="22">
        <f>SUM($BL$45:$BL$46)</f>
        <v>4641</v>
      </c>
      <c r="BM47" s="22">
        <f>SUM($BM$45:$BM$46)</f>
        <v>2299</v>
      </c>
      <c r="BN47" s="22">
        <f>SUM($BN$45:$BN$46)</f>
        <v>1849</v>
      </c>
      <c r="BO47" s="22">
        <f>SUM($BO$45:$BO$46)</f>
        <v>2394</v>
      </c>
      <c r="BP47" s="22">
        <f>SUM($BP$45:$BP$46)</f>
        <v>1389</v>
      </c>
      <c r="BQ47" s="36">
        <f>SUM($BQ$45:$BQ$46)</f>
        <v>9257</v>
      </c>
      <c r="BR47" s="23">
        <f>SUM($BR$45:$BR$46)</f>
        <v>23455</v>
      </c>
      <c r="BS47" s="22">
        <f>SUM($BS$45:$BS$46)</f>
        <v>2369</v>
      </c>
      <c r="BT47" s="22">
        <f>SUM($BT$45:$BT$46)</f>
        <v>2273</v>
      </c>
      <c r="BU47" s="22">
        <f>SUM($BU$45:$BU$46)</f>
        <v>1971</v>
      </c>
      <c r="BV47" s="23">
        <f>SUM($BV$45:$BV$46)</f>
        <v>6613</v>
      </c>
      <c r="BW47" s="22">
        <f>SUM($BW$45:$BW$46)</f>
        <v>2528</v>
      </c>
      <c r="BX47" s="23">
        <f>SUM($BX$45:$BX$46)</f>
        <v>2528</v>
      </c>
      <c r="BY47" s="22">
        <f>SUM($BY$45:$BY$46)</f>
        <v>1006</v>
      </c>
      <c r="BZ47" s="22">
        <f>SUM($BZ$45:$BZ$46)</f>
        <v>1050</v>
      </c>
      <c r="CA47" s="22">
        <f>SUM($CA$45:$CA$46)</f>
        <v>14</v>
      </c>
      <c r="CB47" s="43"/>
      <c r="CC47" s="22">
        <f>SUM($CC$45:$CC$46)</f>
        <v>1424</v>
      </c>
      <c r="CD47" s="23">
        <f>SUM($CD$45:$CD$46)</f>
        <v>3494</v>
      </c>
      <c r="CE47" s="22">
        <f>SUM($CE$45:$CE$46)</f>
        <v>8350</v>
      </c>
      <c r="CF47" s="22">
        <f>SUM($CF$45:$CF$46)</f>
        <v>1382</v>
      </c>
      <c r="CG47" s="22">
        <f>SUM($CG$45:$CG$46)</f>
        <v>2900</v>
      </c>
      <c r="CH47" s="22">
        <f>SUM($CH$45:$CH$46)</f>
        <v>1510</v>
      </c>
      <c r="CI47" s="22">
        <f>SUM($CI$45:$CI$46)</f>
        <v>1911</v>
      </c>
      <c r="CJ47" s="22">
        <f>SUM($CJ$45:$CJ$46)</f>
        <v>6966</v>
      </c>
      <c r="CK47" s="22">
        <f>SUM($CK$45:$CK$46)</f>
        <v>5248</v>
      </c>
      <c r="CL47" s="23">
        <f>SUM($CL$45:$CL$46)</f>
        <v>28267</v>
      </c>
      <c r="CM47" s="22">
        <f>SUM($CM$45:$CM$46)</f>
        <v>1440</v>
      </c>
      <c r="CN47" s="23">
        <f>SUM($CN$45:$CN$46)</f>
        <v>1440</v>
      </c>
      <c r="CO47" s="43"/>
      <c r="CP47" s="23">
        <f>SUM($CP$45:$CP$46)</f>
        <v>0</v>
      </c>
      <c r="CQ47" s="43"/>
      <c r="CR47" s="43"/>
      <c r="CS47" s="43"/>
      <c r="CT47" s="43"/>
      <c r="CU47" s="23">
        <f>SUM($CU$45:$CU$46)</f>
        <v>0</v>
      </c>
      <c r="CV47" s="22">
        <f>SUM($CV$45:$CV$46)</f>
        <v>1</v>
      </c>
      <c r="CW47" s="24">
        <f>SUM($CW$45:$CW$46)</f>
        <v>48</v>
      </c>
      <c r="CX47" s="22">
        <f>SUM($BC$47:$CW$47,-$BJ$47,-$BR$47,-$BV$47,-$BX$47,-$CD$47,-$CL$47,-$CN$47,-$CP$47,-$CU$47)</f>
        <v>74051</v>
      </c>
      <c r="CY47" s="25" t="s">
        <v>215</v>
      </c>
    </row>
    <row r="48" spans="2:103" ht="14.4" x14ac:dyDescent="0.3">
      <c r="B48" s="26">
        <v>20</v>
      </c>
      <c r="C48" s="27" t="s">
        <v>216</v>
      </c>
      <c r="D48" s="28">
        <v>0</v>
      </c>
      <c r="E48" s="28">
        <v>2</v>
      </c>
      <c r="F48" s="28">
        <v>0</v>
      </c>
      <c r="G48" s="28">
        <v>0</v>
      </c>
      <c r="H48" s="41"/>
      <c r="I48" s="28">
        <v>0</v>
      </c>
      <c r="J48" s="41"/>
      <c r="K48" s="29">
        <f>SUM($D$48:$J$48)</f>
        <v>2</v>
      </c>
      <c r="L48" s="28">
        <v>0</v>
      </c>
      <c r="M48" s="28">
        <v>4</v>
      </c>
      <c r="N48" s="28">
        <v>4</v>
      </c>
      <c r="O48" s="28">
        <v>1</v>
      </c>
      <c r="P48" s="28">
        <v>1</v>
      </c>
      <c r="Q48" s="28">
        <v>0</v>
      </c>
      <c r="R48" s="38"/>
      <c r="S48" s="29">
        <f>SUM($L$48:$R$48)</f>
        <v>10</v>
      </c>
      <c r="T48" s="28">
        <v>2</v>
      </c>
      <c r="U48" s="28">
        <v>0</v>
      </c>
      <c r="V48" s="28">
        <v>0</v>
      </c>
      <c r="W48" s="29">
        <f>SUM($T$48:$V$48)</f>
        <v>2</v>
      </c>
      <c r="X48" s="28">
        <v>1</v>
      </c>
      <c r="Y48" s="29">
        <f>SUM($X$48:$X$48)</f>
        <v>1</v>
      </c>
      <c r="Z48" s="28">
        <v>6</v>
      </c>
      <c r="AA48" s="28">
        <v>3</v>
      </c>
      <c r="AB48" s="41"/>
      <c r="AC48" s="41"/>
      <c r="AD48" s="28">
        <v>7</v>
      </c>
      <c r="AE48" s="29">
        <f>SUM($Z$48:$AD$48)</f>
        <v>16</v>
      </c>
      <c r="AF48" s="28">
        <v>1</v>
      </c>
      <c r="AG48" s="28">
        <v>0</v>
      </c>
      <c r="AH48" s="28">
        <v>0</v>
      </c>
      <c r="AI48" s="28">
        <v>0</v>
      </c>
      <c r="AJ48" s="28">
        <v>0</v>
      </c>
      <c r="AK48" s="28">
        <v>5</v>
      </c>
      <c r="AL48" s="28">
        <v>0</v>
      </c>
      <c r="AM48" s="29">
        <f>SUM($AF$48:$AL$48)</f>
        <v>6</v>
      </c>
      <c r="AN48" s="28">
        <v>1</v>
      </c>
      <c r="AO48" s="29">
        <f>SUM($AN$48:$AN$48)</f>
        <v>1</v>
      </c>
      <c r="AP48" s="41"/>
      <c r="AQ48" s="29">
        <f>SUM($AP$48:$AP$48)</f>
        <v>0</v>
      </c>
      <c r="AR48" s="41"/>
      <c r="AS48" s="41"/>
      <c r="AT48" s="41"/>
      <c r="AU48" s="41"/>
      <c r="AV48" s="29">
        <f>SUM($AR$48:$AU$48)</f>
        <v>0</v>
      </c>
      <c r="AW48" s="28">
        <v>0</v>
      </c>
      <c r="AX48" s="28">
        <v>38</v>
      </c>
      <c r="AY48" s="30">
        <v>0.40660200000000002</v>
      </c>
      <c r="AZ48" s="31">
        <v>14</v>
      </c>
      <c r="BB48" s="26">
        <v>20</v>
      </c>
      <c r="BC48" s="31">
        <v>0</v>
      </c>
      <c r="BD48" s="31">
        <v>0</v>
      </c>
      <c r="BE48" s="31">
        <v>0</v>
      </c>
      <c r="BF48" s="31">
        <v>0</v>
      </c>
      <c r="BG48" s="43"/>
      <c r="BH48" s="31">
        <v>0</v>
      </c>
      <c r="BI48" s="43"/>
      <c r="BJ48" s="32">
        <f>SUM($BC$48:$BI$48)</f>
        <v>0</v>
      </c>
      <c r="BK48" s="31">
        <v>0</v>
      </c>
      <c r="BL48" s="31">
        <v>1</v>
      </c>
      <c r="BM48" s="31">
        <v>1</v>
      </c>
      <c r="BN48" s="31">
        <v>0</v>
      </c>
      <c r="BO48" s="31">
        <v>0</v>
      </c>
      <c r="BP48" s="31">
        <v>0</v>
      </c>
      <c r="BQ48" s="39"/>
      <c r="BR48" s="32">
        <f>SUM($BK$48:$BQ$48)</f>
        <v>2</v>
      </c>
      <c r="BS48" s="31">
        <v>0</v>
      </c>
      <c r="BT48" s="31">
        <v>0</v>
      </c>
      <c r="BU48" s="31">
        <v>0</v>
      </c>
      <c r="BV48" s="32">
        <f>SUM($BS$48:$BU$48)</f>
        <v>0</v>
      </c>
      <c r="BW48" s="31">
        <v>0</v>
      </c>
      <c r="BX48" s="32">
        <f>SUM($BW$48:$BW$48)</f>
        <v>0</v>
      </c>
      <c r="BY48" s="31">
        <v>2</v>
      </c>
      <c r="BZ48" s="31">
        <v>1</v>
      </c>
      <c r="CA48" s="31">
        <v>-14</v>
      </c>
      <c r="CB48" s="43"/>
      <c r="CC48" s="31">
        <v>2</v>
      </c>
      <c r="CD48" s="32">
        <f>SUM($BY$48:$CC$48)</f>
        <v>-9</v>
      </c>
      <c r="CE48" s="31">
        <v>0</v>
      </c>
      <c r="CF48" s="31">
        <v>0</v>
      </c>
      <c r="CG48" s="31">
        <v>0</v>
      </c>
      <c r="CH48" s="31">
        <v>0</v>
      </c>
      <c r="CI48" s="31">
        <v>0</v>
      </c>
      <c r="CJ48" s="31">
        <v>2</v>
      </c>
      <c r="CK48" s="31">
        <v>0</v>
      </c>
      <c r="CL48" s="32">
        <f>SUM($CE$48:$CK$48)</f>
        <v>2</v>
      </c>
      <c r="CM48" s="31">
        <v>0</v>
      </c>
      <c r="CN48" s="32">
        <f>SUM($CM$48:$CM$48)</f>
        <v>0</v>
      </c>
      <c r="CO48" s="43"/>
      <c r="CP48" s="32">
        <f>SUM($CO$48:$CO$48)</f>
        <v>0</v>
      </c>
      <c r="CQ48" s="43"/>
      <c r="CR48" s="43"/>
      <c r="CS48" s="43"/>
      <c r="CT48" s="43"/>
      <c r="CU48" s="32">
        <f>SUM($CQ$48:$CT$48)</f>
        <v>0</v>
      </c>
      <c r="CV48" s="31">
        <v>0</v>
      </c>
      <c r="CW48" s="33">
        <v>5</v>
      </c>
      <c r="CX48" s="31"/>
      <c r="CY48" s="34" t="s">
        <v>107</v>
      </c>
    </row>
    <row r="49" spans="2:103" ht="14.4" x14ac:dyDescent="0.3">
      <c r="B49" s="18"/>
      <c r="C49" s="19" t="s">
        <v>217</v>
      </c>
      <c r="D49" s="20">
        <v>23</v>
      </c>
      <c r="E49" s="20"/>
      <c r="F49" s="20">
        <v>27</v>
      </c>
      <c r="G49" s="40"/>
      <c r="H49" s="40"/>
      <c r="I49" s="20">
        <v>45</v>
      </c>
      <c r="J49" s="40"/>
      <c r="K49" s="21"/>
      <c r="L49" s="20">
        <v>39</v>
      </c>
      <c r="M49" s="20"/>
      <c r="N49" s="20">
        <v>53</v>
      </c>
      <c r="O49" s="20">
        <v>43</v>
      </c>
      <c r="P49" s="20"/>
      <c r="Q49" s="20">
        <v>31</v>
      </c>
      <c r="R49" s="35"/>
      <c r="S49" s="21"/>
      <c r="T49" s="20"/>
      <c r="U49" s="20">
        <v>62</v>
      </c>
      <c r="V49" s="20">
        <v>41</v>
      </c>
      <c r="W49" s="21"/>
      <c r="X49" s="20">
        <v>50</v>
      </c>
      <c r="Y49" s="21"/>
      <c r="Z49" s="20">
        <v>25</v>
      </c>
      <c r="AA49" s="20">
        <v>37</v>
      </c>
      <c r="AB49" s="40"/>
      <c r="AC49" s="40"/>
      <c r="AD49" s="20">
        <v>57</v>
      </c>
      <c r="AE49" s="21"/>
      <c r="AF49" s="20"/>
      <c r="AG49" s="20">
        <v>29</v>
      </c>
      <c r="AH49" s="20">
        <v>67</v>
      </c>
      <c r="AI49" s="20" t="s">
        <v>183</v>
      </c>
      <c r="AJ49" s="20">
        <v>47</v>
      </c>
      <c r="AK49" s="20"/>
      <c r="AL49" s="20"/>
      <c r="AM49" s="21"/>
      <c r="AN49" s="20">
        <v>33</v>
      </c>
      <c r="AO49" s="21"/>
      <c r="AP49" s="40"/>
      <c r="AQ49" s="21"/>
      <c r="AR49" s="40"/>
      <c r="AS49" s="40"/>
      <c r="AT49" s="40"/>
      <c r="AU49" s="40"/>
      <c r="AV49" s="21"/>
      <c r="AW49" s="18"/>
      <c r="AX49" s="18"/>
      <c r="AY49" s="18"/>
      <c r="AZ49" s="18"/>
      <c r="BB49" s="18"/>
      <c r="BC49" s="22">
        <f>SUM($BC$47:$BC$48)</f>
        <v>719</v>
      </c>
      <c r="BD49" s="22">
        <f>SUM($BD$47:$BD$48)</f>
        <v>4425</v>
      </c>
      <c r="BE49" s="22">
        <f>SUM($BE$47:$BE$48)</f>
        <v>974</v>
      </c>
      <c r="BF49" s="22">
        <f>SUM($BF$47:$BF$48)</f>
        <v>707</v>
      </c>
      <c r="BG49" s="43"/>
      <c r="BH49" s="22">
        <f>SUM($BH$47:$BH$48)</f>
        <v>1380</v>
      </c>
      <c r="BI49" s="43"/>
      <c r="BJ49" s="23">
        <f>SUM($BJ$47:$BJ$48)</f>
        <v>8205</v>
      </c>
      <c r="BK49" s="22">
        <f>SUM($BK$47:$BK$48)</f>
        <v>1626</v>
      </c>
      <c r="BL49" s="22">
        <f>SUM($BL$47:$BL$48)</f>
        <v>4642</v>
      </c>
      <c r="BM49" s="22">
        <f>SUM($BM$47:$BM$48)</f>
        <v>2300</v>
      </c>
      <c r="BN49" s="22">
        <f>SUM($BN$47:$BN$48)</f>
        <v>1849</v>
      </c>
      <c r="BO49" s="22">
        <f>SUM($BO$47:$BO$48)</f>
        <v>2394</v>
      </c>
      <c r="BP49" s="22">
        <f>SUM($BP$47:$BP$48)</f>
        <v>1389</v>
      </c>
      <c r="BQ49" s="36">
        <f>SUM($BQ$47:$BQ$48)</f>
        <v>9257</v>
      </c>
      <c r="BR49" s="23">
        <f>SUM($BR$47:$BR$48)</f>
        <v>23457</v>
      </c>
      <c r="BS49" s="22">
        <f>SUM($BS$47:$BS$48)</f>
        <v>2369</v>
      </c>
      <c r="BT49" s="22">
        <f>SUM($BT$47:$BT$48)</f>
        <v>2273</v>
      </c>
      <c r="BU49" s="22">
        <f>SUM($BU$47:$BU$48)</f>
        <v>1971</v>
      </c>
      <c r="BV49" s="23">
        <f>SUM($BV$47:$BV$48)</f>
        <v>6613</v>
      </c>
      <c r="BW49" s="22">
        <f>SUM($BW$47:$BW$48)</f>
        <v>2528</v>
      </c>
      <c r="BX49" s="23">
        <f>SUM($BX$47:$BX$48)</f>
        <v>2528</v>
      </c>
      <c r="BY49" s="22">
        <f>SUM($BY$47:$BY$48)</f>
        <v>1008</v>
      </c>
      <c r="BZ49" s="22">
        <f>SUM($BZ$47:$BZ$48)</f>
        <v>1051</v>
      </c>
      <c r="CA49" s="42">
        <f>SUM($CA$47:$CA$48)</f>
        <v>0</v>
      </c>
      <c r="CB49" s="43"/>
      <c r="CC49" s="22">
        <f>SUM($CC$47:$CC$48)</f>
        <v>1426</v>
      </c>
      <c r="CD49" s="23">
        <f>SUM($CD$47:$CD$48)</f>
        <v>3485</v>
      </c>
      <c r="CE49" s="22">
        <f>SUM($CE$47:$CE$48)</f>
        <v>8350</v>
      </c>
      <c r="CF49" s="22">
        <f>SUM($CF$47:$CF$48)</f>
        <v>1382</v>
      </c>
      <c r="CG49" s="22">
        <f>SUM($CG$47:$CG$48)</f>
        <v>2900</v>
      </c>
      <c r="CH49" s="22">
        <f>SUM($CH$47:$CH$48)</f>
        <v>1510</v>
      </c>
      <c r="CI49" s="22">
        <f>SUM($CI$47:$CI$48)</f>
        <v>1911</v>
      </c>
      <c r="CJ49" s="22">
        <f>SUM($CJ$47:$CJ$48)</f>
        <v>6968</v>
      </c>
      <c r="CK49" s="22">
        <f>SUM($CK$47:$CK$48)</f>
        <v>5248</v>
      </c>
      <c r="CL49" s="23">
        <f>SUM($CL$47:$CL$48)</f>
        <v>28269</v>
      </c>
      <c r="CM49" s="22">
        <f>SUM($CM$47:$CM$48)</f>
        <v>1440</v>
      </c>
      <c r="CN49" s="23">
        <f>SUM($CN$47:$CN$48)</f>
        <v>1440</v>
      </c>
      <c r="CO49" s="43"/>
      <c r="CP49" s="23">
        <f>SUM($CP$47:$CP$48)</f>
        <v>0</v>
      </c>
      <c r="CQ49" s="43"/>
      <c r="CR49" s="43"/>
      <c r="CS49" s="43"/>
      <c r="CT49" s="43"/>
      <c r="CU49" s="23">
        <f>SUM($CU$47:$CU$48)</f>
        <v>0</v>
      </c>
      <c r="CV49" s="22">
        <f>SUM($CV$47:$CV$48)</f>
        <v>1</v>
      </c>
      <c r="CW49" s="24">
        <f>SUM($CW$47:$CW$48)</f>
        <v>53</v>
      </c>
      <c r="CX49" s="22">
        <f>SUM($BC$49:$CW$49,-$BJ$49,-$BR$49,-$BV$49,-$BX$49,-$CD$49,-$CL$49,-$CN$49,-$CP$49,-$CU$49)</f>
        <v>74051</v>
      </c>
      <c r="CY49" s="25" t="s">
        <v>108</v>
      </c>
    </row>
    <row r="50" spans="2:103" ht="14.4" x14ac:dyDescent="0.3">
      <c r="B50" s="26">
        <v>21</v>
      </c>
      <c r="C50" s="27" t="s">
        <v>218</v>
      </c>
      <c r="D50" s="28">
        <v>163</v>
      </c>
      <c r="E50" s="28">
        <v>168</v>
      </c>
      <c r="F50" s="28">
        <v>44</v>
      </c>
      <c r="G50" s="41" t="s">
        <v>82</v>
      </c>
      <c r="H50" s="41"/>
      <c r="I50" s="28">
        <v>199</v>
      </c>
      <c r="J50" s="41"/>
      <c r="K50" s="29">
        <f>SUM($D$50:$J$50)</f>
        <v>574</v>
      </c>
      <c r="L50" s="28">
        <v>7</v>
      </c>
      <c r="M50" s="28">
        <v>7</v>
      </c>
      <c r="N50" s="28">
        <v>4</v>
      </c>
      <c r="O50" s="28">
        <v>7</v>
      </c>
      <c r="P50" s="28">
        <v>29</v>
      </c>
      <c r="Q50" s="28">
        <v>5</v>
      </c>
      <c r="R50" s="38"/>
      <c r="S50" s="29">
        <f>SUM($L$50:$R$50)</f>
        <v>59</v>
      </c>
      <c r="T50" s="28">
        <v>10</v>
      </c>
      <c r="U50" s="28">
        <v>11</v>
      </c>
      <c r="V50" s="28">
        <v>7</v>
      </c>
      <c r="W50" s="29">
        <f>SUM($T$50:$V$50)</f>
        <v>28</v>
      </c>
      <c r="X50" s="28">
        <v>5</v>
      </c>
      <c r="Y50" s="29">
        <f>SUM($X$50:$X$50)</f>
        <v>5</v>
      </c>
      <c r="Z50" s="28">
        <v>1</v>
      </c>
      <c r="AA50" s="28">
        <v>1</v>
      </c>
      <c r="AB50" s="41"/>
      <c r="AC50" s="41"/>
      <c r="AD50" s="28">
        <v>2</v>
      </c>
      <c r="AE50" s="29">
        <f>SUM($Z$50:$AD$50)</f>
        <v>4</v>
      </c>
      <c r="AF50" s="28">
        <v>3</v>
      </c>
      <c r="AG50" s="28">
        <v>1</v>
      </c>
      <c r="AH50" s="28">
        <v>2</v>
      </c>
      <c r="AI50" s="28">
        <v>0</v>
      </c>
      <c r="AJ50" s="28">
        <v>2</v>
      </c>
      <c r="AK50" s="28">
        <v>1</v>
      </c>
      <c r="AL50" s="28">
        <v>3</v>
      </c>
      <c r="AM50" s="29">
        <f>SUM($AF$50:$AL$50)</f>
        <v>12</v>
      </c>
      <c r="AN50" s="28">
        <v>10</v>
      </c>
      <c r="AO50" s="29">
        <f>SUM($AN$50:$AN$50)</f>
        <v>10</v>
      </c>
      <c r="AP50" s="41"/>
      <c r="AQ50" s="29">
        <f>SUM($AP$50:$AP$50)</f>
        <v>0</v>
      </c>
      <c r="AR50" s="41"/>
      <c r="AS50" s="41"/>
      <c r="AT50" s="41"/>
      <c r="AU50" s="41"/>
      <c r="AV50" s="29">
        <f>SUM($AR$50:$AU$50)</f>
        <v>0</v>
      </c>
      <c r="AW50" s="28">
        <v>0</v>
      </c>
      <c r="AX50" s="28">
        <v>692</v>
      </c>
      <c r="AY50" s="30">
        <v>1</v>
      </c>
      <c r="AZ50" s="31">
        <v>692</v>
      </c>
      <c r="BB50" s="26">
        <v>21</v>
      </c>
      <c r="BC50" s="31">
        <v>163</v>
      </c>
      <c r="BD50" s="31">
        <v>168</v>
      </c>
      <c r="BE50" s="31">
        <v>44</v>
      </c>
      <c r="BF50" s="31">
        <v>-692</v>
      </c>
      <c r="BG50" s="43"/>
      <c r="BH50" s="31">
        <v>199</v>
      </c>
      <c r="BI50" s="43"/>
      <c r="BJ50" s="32">
        <f>SUM($BC$50:$BI$50)</f>
        <v>-118</v>
      </c>
      <c r="BK50" s="31">
        <v>7</v>
      </c>
      <c r="BL50" s="31">
        <v>7</v>
      </c>
      <c r="BM50" s="31">
        <v>4</v>
      </c>
      <c r="BN50" s="31">
        <v>7</v>
      </c>
      <c r="BO50" s="31">
        <v>29</v>
      </c>
      <c r="BP50" s="31">
        <v>5</v>
      </c>
      <c r="BQ50" s="39"/>
      <c r="BR50" s="32">
        <f>SUM($BK$50:$BQ$50)</f>
        <v>59</v>
      </c>
      <c r="BS50" s="31">
        <v>10</v>
      </c>
      <c r="BT50" s="31">
        <v>11</v>
      </c>
      <c r="BU50" s="31">
        <v>7</v>
      </c>
      <c r="BV50" s="32">
        <f>SUM($BS$50:$BU$50)</f>
        <v>28</v>
      </c>
      <c r="BW50" s="31">
        <v>5</v>
      </c>
      <c r="BX50" s="32">
        <f>SUM($BW$50:$BW$50)</f>
        <v>5</v>
      </c>
      <c r="BY50" s="31">
        <v>1</v>
      </c>
      <c r="BZ50" s="31">
        <v>1</v>
      </c>
      <c r="CA50" s="43"/>
      <c r="CB50" s="43"/>
      <c r="CC50" s="31">
        <v>2</v>
      </c>
      <c r="CD50" s="32">
        <f>SUM($BY$50:$CC$50)</f>
        <v>4</v>
      </c>
      <c r="CE50" s="31">
        <v>3</v>
      </c>
      <c r="CF50" s="31">
        <v>1</v>
      </c>
      <c r="CG50" s="31">
        <v>2</v>
      </c>
      <c r="CH50" s="31">
        <v>0</v>
      </c>
      <c r="CI50" s="31">
        <v>2</v>
      </c>
      <c r="CJ50" s="31">
        <v>1</v>
      </c>
      <c r="CK50" s="31">
        <v>3</v>
      </c>
      <c r="CL50" s="32">
        <f>SUM($CE$50:$CK$50)</f>
        <v>12</v>
      </c>
      <c r="CM50" s="31">
        <v>10</v>
      </c>
      <c r="CN50" s="32">
        <f>SUM($CM$50:$CM$50)</f>
        <v>10</v>
      </c>
      <c r="CO50" s="43"/>
      <c r="CP50" s="32">
        <f>SUM($CO$50:$CO$50)</f>
        <v>0</v>
      </c>
      <c r="CQ50" s="43"/>
      <c r="CR50" s="43"/>
      <c r="CS50" s="43"/>
      <c r="CT50" s="43"/>
      <c r="CU50" s="32">
        <f>SUM($CQ$50:$CT$50)</f>
        <v>0</v>
      </c>
      <c r="CV50" s="31">
        <v>0</v>
      </c>
      <c r="CW50" s="33">
        <v>0</v>
      </c>
      <c r="CX50" s="31"/>
      <c r="CY50" s="34" t="s">
        <v>110</v>
      </c>
    </row>
    <row r="51" spans="2:103" ht="14.4" x14ac:dyDescent="0.3">
      <c r="B51" s="18"/>
      <c r="C51" s="19" t="s">
        <v>217</v>
      </c>
      <c r="D51" s="20">
        <v>24</v>
      </c>
      <c r="E51" s="20"/>
      <c r="F51" s="20">
        <v>28</v>
      </c>
      <c r="G51" s="40"/>
      <c r="H51" s="40"/>
      <c r="I51" s="20">
        <v>46</v>
      </c>
      <c r="J51" s="40"/>
      <c r="K51" s="21"/>
      <c r="L51" s="20">
        <v>40</v>
      </c>
      <c r="M51" s="20"/>
      <c r="N51" s="20" t="s">
        <v>183</v>
      </c>
      <c r="O51" s="20">
        <v>44</v>
      </c>
      <c r="P51" s="20"/>
      <c r="Q51" s="20">
        <v>32</v>
      </c>
      <c r="R51" s="35"/>
      <c r="S51" s="21"/>
      <c r="T51" s="20"/>
      <c r="U51" s="20" t="s">
        <v>183</v>
      </c>
      <c r="V51" s="20">
        <v>42</v>
      </c>
      <c r="W51" s="21"/>
      <c r="X51" s="20" t="s">
        <v>183</v>
      </c>
      <c r="Y51" s="21"/>
      <c r="Z51" s="20" t="s">
        <v>183</v>
      </c>
      <c r="AA51" s="20">
        <v>38</v>
      </c>
      <c r="AB51" s="40"/>
      <c r="AC51" s="40"/>
      <c r="AD51" s="20" t="s">
        <v>183</v>
      </c>
      <c r="AE51" s="21"/>
      <c r="AF51" s="20"/>
      <c r="AG51" s="20" t="s">
        <v>183</v>
      </c>
      <c r="AH51" s="20" t="s">
        <v>183</v>
      </c>
      <c r="AI51" s="20" t="s">
        <v>183</v>
      </c>
      <c r="AJ51" s="20">
        <v>48</v>
      </c>
      <c r="AK51" s="20"/>
      <c r="AL51" s="20"/>
      <c r="AM51" s="21"/>
      <c r="AN51" s="20" t="s">
        <v>183</v>
      </c>
      <c r="AO51" s="21"/>
      <c r="AP51" s="40"/>
      <c r="AQ51" s="21"/>
      <c r="AR51" s="40"/>
      <c r="AS51" s="40"/>
      <c r="AT51" s="40"/>
      <c r="AU51" s="40"/>
      <c r="AV51" s="21"/>
      <c r="AW51" s="18"/>
      <c r="AX51" s="18"/>
      <c r="AY51" s="18"/>
      <c r="AZ51" s="18"/>
      <c r="BB51" s="18"/>
      <c r="BC51" s="22">
        <f>SUM($BC$49:$BC$50)</f>
        <v>882</v>
      </c>
      <c r="BD51" s="22">
        <f>SUM($BD$49:$BD$50)</f>
        <v>4593</v>
      </c>
      <c r="BE51" s="22">
        <f>SUM($BE$49:$BE$50)</f>
        <v>1018</v>
      </c>
      <c r="BF51" s="22">
        <f>SUM($BF$49:$BF$50)</f>
        <v>15</v>
      </c>
      <c r="BG51" s="43"/>
      <c r="BH51" s="22">
        <f>SUM($BH$49:$BH$50)</f>
        <v>1579</v>
      </c>
      <c r="BI51" s="43"/>
      <c r="BJ51" s="23">
        <f>SUM($BJ$49:$BJ$50)</f>
        <v>8087</v>
      </c>
      <c r="BK51" s="22">
        <f>SUM($BK$49:$BK$50)</f>
        <v>1633</v>
      </c>
      <c r="BL51" s="22">
        <f>SUM($BL$49:$BL$50)</f>
        <v>4649</v>
      </c>
      <c r="BM51" s="22">
        <f>SUM($BM$49:$BM$50)</f>
        <v>2304</v>
      </c>
      <c r="BN51" s="22">
        <f>SUM($BN$49:$BN$50)</f>
        <v>1856</v>
      </c>
      <c r="BO51" s="22">
        <f>SUM($BO$49:$BO$50)</f>
        <v>2423</v>
      </c>
      <c r="BP51" s="22">
        <f>SUM($BP$49:$BP$50)</f>
        <v>1394</v>
      </c>
      <c r="BQ51" s="36">
        <f>SUM($BQ$49:$BQ$50)</f>
        <v>9257</v>
      </c>
      <c r="BR51" s="23">
        <f>SUM($BR$49:$BR$50)</f>
        <v>23516</v>
      </c>
      <c r="BS51" s="22">
        <f>SUM($BS$49:$BS$50)</f>
        <v>2379</v>
      </c>
      <c r="BT51" s="22">
        <f>SUM($BT$49:$BT$50)</f>
        <v>2284</v>
      </c>
      <c r="BU51" s="22">
        <f>SUM($BU$49:$BU$50)</f>
        <v>1978</v>
      </c>
      <c r="BV51" s="23">
        <f>SUM($BV$49:$BV$50)</f>
        <v>6641</v>
      </c>
      <c r="BW51" s="22">
        <f>SUM($BW$49:$BW$50)</f>
        <v>2533</v>
      </c>
      <c r="BX51" s="23">
        <f>SUM($BX$49:$BX$50)</f>
        <v>2533</v>
      </c>
      <c r="BY51" s="22">
        <f>SUM($BY$49:$BY$50)</f>
        <v>1009</v>
      </c>
      <c r="BZ51" s="22">
        <f>SUM($BZ$49:$BZ$50)</f>
        <v>1052</v>
      </c>
      <c r="CA51" s="43"/>
      <c r="CB51" s="43"/>
      <c r="CC51" s="22">
        <f>SUM($CC$49:$CC$50)</f>
        <v>1428</v>
      </c>
      <c r="CD51" s="23">
        <f>SUM($CD$49:$CD$50)</f>
        <v>3489</v>
      </c>
      <c r="CE51" s="22">
        <f>SUM($CE$49:$CE$50)</f>
        <v>8353</v>
      </c>
      <c r="CF51" s="22">
        <f>SUM($CF$49:$CF$50)</f>
        <v>1383</v>
      </c>
      <c r="CG51" s="22">
        <f>SUM($CG$49:$CG$50)</f>
        <v>2902</v>
      </c>
      <c r="CH51" s="22">
        <f>SUM($CH$49:$CH$50)</f>
        <v>1510</v>
      </c>
      <c r="CI51" s="22">
        <f>SUM($CI$49:$CI$50)</f>
        <v>1913</v>
      </c>
      <c r="CJ51" s="22">
        <f>SUM($CJ$49:$CJ$50)</f>
        <v>6969</v>
      </c>
      <c r="CK51" s="22">
        <f>SUM($CK$49:$CK$50)</f>
        <v>5251</v>
      </c>
      <c r="CL51" s="23">
        <f>SUM($CL$49:$CL$50)</f>
        <v>28281</v>
      </c>
      <c r="CM51" s="22">
        <f>SUM($CM$49:$CM$50)</f>
        <v>1450</v>
      </c>
      <c r="CN51" s="23">
        <f>SUM($CN$49:$CN$50)</f>
        <v>1450</v>
      </c>
      <c r="CO51" s="43"/>
      <c r="CP51" s="23">
        <f>SUM($CP$49:$CP$50)</f>
        <v>0</v>
      </c>
      <c r="CQ51" s="43"/>
      <c r="CR51" s="43"/>
      <c r="CS51" s="43"/>
      <c r="CT51" s="43"/>
      <c r="CU51" s="23">
        <f>SUM($CU$49:$CU$50)</f>
        <v>0</v>
      </c>
      <c r="CV51" s="22">
        <f>SUM($CV$49:$CV$50)</f>
        <v>1</v>
      </c>
      <c r="CW51" s="24">
        <f>SUM($CW$49:$CW$50)</f>
        <v>53</v>
      </c>
      <c r="CX51" s="22">
        <f>SUM($BC$51:$CW$51,-$BJ$51,-$BR$51,-$BV$51,-$BX$51,-$CD$51,-$CL$51,-$CN$51,-$CP$51,-$CU$51)</f>
        <v>74051</v>
      </c>
      <c r="CY51" s="25" t="s">
        <v>219</v>
      </c>
    </row>
    <row r="52" spans="2:103" ht="14.4" x14ac:dyDescent="0.3">
      <c r="B52" s="26">
        <v>22</v>
      </c>
      <c r="C52" s="27" t="s">
        <v>208</v>
      </c>
      <c r="D52" s="28">
        <v>5</v>
      </c>
      <c r="E52" s="28">
        <v>8</v>
      </c>
      <c r="F52" s="28">
        <v>2</v>
      </c>
      <c r="G52" s="41"/>
      <c r="H52" s="41"/>
      <c r="I52" s="28">
        <v>8</v>
      </c>
      <c r="J52" s="41"/>
      <c r="K52" s="29">
        <f>SUM($D$52:$J$52)</f>
        <v>23</v>
      </c>
      <c r="L52" s="28">
        <v>1</v>
      </c>
      <c r="M52" s="28">
        <v>3</v>
      </c>
      <c r="N52" s="28">
        <v>0</v>
      </c>
      <c r="O52" s="28">
        <v>1</v>
      </c>
      <c r="P52" s="28">
        <v>1</v>
      </c>
      <c r="Q52" s="28">
        <v>1</v>
      </c>
      <c r="R52" s="38"/>
      <c r="S52" s="29">
        <f>SUM($L$52:$R$52)</f>
        <v>7</v>
      </c>
      <c r="T52" s="28">
        <v>3</v>
      </c>
      <c r="U52" s="28">
        <v>0</v>
      </c>
      <c r="V52" s="28">
        <v>3</v>
      </c>
      <c r="W52" s="29">
        <f>SUM($T$52:$V$52)</f>
        <v>6</v>
      </c>
      <c r="X52" s="28">
        <v>0</v>
      </c>
      <c r="Y52" s="29">
        <f>SUM($X$52:$X$52)</f>
        <v>0</v>
      </c>
      <c r="Z52" s="28">
        <v>0</v>
      </c>
      <c r="AA52" s="28">
        <v>1</v>
      </c>
      <c r="AB52" s="41"/>
      <c r="AC52" s="41"/>
      <c r="AD52" s="28">
        <v>0</v>
      </c>
      <c r="AE52" s="29">
        <f>SUM($Z$52:$AD$52)</f>
        <v>1</v>
      </c>
      <c r="AF52" s="28">
        <v>0</v>
      </c>
      <c r="AG52" s="28">
        <v>0</v>
      </c>
      <c r="AH52" s="28">
        <v>0</v>
      </c>
      <c r="AI52" s="28">
        <v>0</v>
      </c>
      <c r="AJ52" s="28">
        <v>1</v>
      </c>
      <c r="AK52" s="28">
        <v>1</v>
      </c>
      <c r="AL52" s="28">
        <v>1</v>
      </c>
      <c r="AM52" s="29">
        <f>SUM($AF$52:$AL$52)</f>
        <v>3</v>
      </c>
      <c r="AN52" s="28">
        <v>0</v>
      </c>
      <c r="AO52" s="29">
        <f>SUM($AN$52:$AN$52)</f>
        <v>0</v>
      </c>
      <c r="AP52" s="41"/>
      <c r="AQ52" s="29">
        <f>SUM($AP$52:$AP$52)</f>
        <v>0</v>
      </c>
      <c r="AR52" s="41"/>
      <c r="AS52" s="41"/>
      <c r="AT52" s="41"/>
      <c r="AU52" s="41"/>
      <c r="AV52" s="29">
        <f>SUM($AR$52:$AU$52)</f>
        <v>0</v>
      </c>
      <c r="AW52" s="28">
        <v>0</v>
      </c>
      <c r="AX52" s="28">
        <v>40</v>
      </c>
      <c r="AY52" s="30">
        <v>0.40660200000000002</v>
      </c>
      <c r="AZ52" s="31">
        <v>15</v>
      </c>
      <c r="BB52" s="26">
        <v>22</v>
      </c>
      <c r="BC52" s="31">
        <v>2</v>
      </c>
      <c r="BD52" s="31">
        <v>3</v>
      </c>
      <c r="BE52" s="31">
        <v>0</v>
      </c>
      <c r="BF52" s="31">
        <v>-15</v>
      </c>
      <c r="BG52" s="43"/>
      <c r="BH52" s="31">
        <v>3</v>
      </c>
      <c r="BI52" s="43"/>
      <c r="BJ52" s="32">
        <f>SUM($BC$52:$BI$52)</f>
        <v>-7</v>
      </c>
      <c r="BK52" s="31">
        <v>0</v>
      </c>
      <c r="BL52" s="31">
        <v>1</v>
      </c>
      <c r="BM52" s="31">
        <v>0</v>
      </c>
      <c r="BN52" s="31">
        <v>0</v>
      </c>
      <c r="BO52" s="31">
        <v>0</v>
      </c>
      <c r="BP52" s="31">
        <v>0</v>
      </c>
      <c r="BQ52" s="39"/>
      <c r="BR52" s="32">
        <f>SUM($BK$52:$BQ$52)</f>
        <v>1</v>
      </c>
      <c r="BS52" s="31">
        <v>1</v>
      </c>
      <c r="BT52" s="31">
        <v>0</v>
      </c>
      <c r="BU52" s="31">
        <v>1</v>
      </c>
      <c r="BV52" s="32">
        <f>SUM($BS$52:$BU$52)</f>
        <v>2</v>
      </c>
      <c r="BW52" s="31">
        <v>0</v>
      </c>
      <c r="BX52" s="32">
        <f>SUM($BW$52:$BW$52)</f>
        <v>0</v>
      </c>
      <c r="BY52" s="31">
        <v>0</v>
      </c>
      <c r="BZ52" s="31">
        <v>0</v>
      </c>
      <c r="CA52" s="43"/>
      <c r="CB52" s="43"/>
      <c r="CC52" s="31">
        <v>0</v>
      </c>
      <c r="CD52" s="32">
        <f>SUM($BY$52:$CC$52)</f>
        <v>0</v>
      </c>
      <c r="CE52" s="31">
        <v>0</v>
      </c>
      <c r="CF52" s="31">
        <v>0</v>
      </c>
      <c r="CG52" s="31">
        <v>0</v>
      </c>
      <c r="CH52" s="31">
        <v>0</v>
      </c>
      <c r="CI52" s="31">
        <v>0</v>
      </c>
      <c r="CJ52" s="31">
        <v>0</v>
      </c>
      <c r="CK52" s="31">
        <v>0</v>
      </c>
      <c r="CL52" s="32">
        <f>SUM($CE$52:$CK$52)</f>
        <v>0</v>
      </c>
      <c r="CM52" s="31">
        <v>0</v>
      </c>
      <c r="CN52" s="32">
        <f>SUM($CM$52:$CM$52)</f>
        <v>0</v>
      </c>
      <c r="CO52" s="43"/>
      <c r="CP52" s="32">
        <f>SUM($CO$52:$CO$52)</f>
        <v>0</v>
      </c>
      <c r="CQ52" s="43"/>
      <c r="CR52" s="43"/>
      <c r="CS52" s="43"/>
      <c r="CT52" s="43"/>
      <c r="CU52" s="32">
        <f>SUM($CQ$52:$CT$52)</f>
        <v>0</v>
      </c>
      <c r="CV52" s="31">
        <v>0</v>
      </c>
      <c r="CW52" s="33">
        <v>4</v>
      </c>
      <c r="CX52" s="31"/>
      <c r="CY52" s="34" t="s">
        <v>110</v>
      </c>
    </row>
    <row r="53" spans="2:103" ht="14.4" x14ac:dyDescent="0.3">
      <c r="B53" s="18"/>
      <c r="C53" s="19" t="s">
        <v>220</v>
      </c>
      <c r="D53" s="40"/>
      <c r="E53" s="20"/>
      <c r="F53" s="20">
        <v>27</v>
      </c>
      <c r="G53" s="40"/>
      <c r="H53" s="40"/>
      <c r="I53" s="20">
        <v>45</v>
      </c>
      <c r="J53" s="40"/>
      <c r="K53" s="21"/>
      <c r="L53" s="20">
        <v>39</v>
      </c>
      <c r="M53" s="20"/>
      <c r="N53" s="20">
        <v>53</v>
      </c>
      <c r="O53" s="20">
        <v>43</v>
      </c>
      <c r="P53" s="20"/>
      <c r="Q53" s="20">
        <v>31</v>
      </c>
      <c r="R53" s="35"/>
      <c r="S53" s="21"/>
      <c r="T53" s="20"/>
      <c r="U53" s="20">
        <v>62</v>
      </c>
      <c r="V53" s="20">
        <v>41</v>
      </c>
      <c r="W53" s="21"/>
      <c r="X53" s="20">
        <v>50</v>
      </c>
      <c r="Y53" s="21"/>
      <c r="Z53" s="20">
        <v>25</v>
      </c>
      <c r="AA53" s="20" t="s">
        <v>183</v>
      </c>
      <c r="AB53" s="40"/>
      <c r="AC53" s="40"/>
      <c r="AD53" s="20">
        <v>57</v>
      </c>
      <c r="AE53" s="21"/>
      <c r="AF53" s="20"/>
      <c r="AG53" s="20">
        <v>29</v>
      </c>
      <c r="AH53" s="20">
        <v>67</v>
      </c>
      <c r="AI53" s="20">
        <v>35</v>
      </c>
      <c r="AJ53" s="20">
        <v>47</v>
      </c>
      <c r="AK53" s="20"/>
      <c r="AL53" s="20"/>
      <c r="AM53" s="21"/>
      <c r="AN53" s="20">
        <v>33</v>
      </c>
      <c r="AO53" s="21"/>
      <c r="AP53" s="40"/>
      <c r="AQ53" s="21"/>
      <c r="AR53" s="40"/>
      <c r="AS53" s="40"/>
      <c r="AT53" s="40"/>
      <c r="AU53" s="40"/>
      <c r="AV53" s="21"/>
      <c r="AW53" s="18"/>
      <c r="AX53" s="18"/>
      <c r="AY53" s="18"/>
      <c r="AZ53" s="18"/>
      <c r="BB53" s="18"/>
      <c r="BC53" s="22">
        <f>SUM($BC$51:$BC$52)</f>
        <v>884</v>
      </c>
      <c r="BD53" s="22">
        <f>SUM($BD$51:$BD$52)</f>
        <v>4596</v>
      </c>
      <c r="BE53" s="22">
        <f>SUM($BE$51:$BE$52)</f>
        <v>1018</v>
      </c>
      <c r="BF53" s="42">
        <f>SUM($BF$51:$BF$52)</f>
        <v>0</v>
      </c>
      <c r="BG53" s="43"/>
      <c r="BH53" s="22">
        <f>SUM($BH$51:$BH$52)</f>
        <v>1582</v>
      </c>
      <c r="BI53" s="43"/>
      <c r="BJ53" s="23">
        <f>SUM($BJ$51:$BJ$52)</f>
        <v>8080</v>
      </c>
      <c r="BK53" s="22">
        <f>SUM($BK$51:$BK$52)</f>
        <v>1633</v>
      </c>
      <c r="BL53" s="22">
        <f>SUM($BL$51:$BL$52)</f>
        <v>4650</v>
      </c>
      <c r="BM53" s="22">
        <f>SUM($BM$51:$BM$52)</f>
        <v>2304</v>
      </c>
      <c r="BN53" s="22">
        <f>SUM($BN$51:$BN$52)</f>
        <v>1856</v>
      </c>
      <c r="BO53" s="22">
        <f>SUM($BO$51:$BO$52)</f>
        <v>2423</v>
      </c>
      <c r="BP53" s="22">
        <f>SUM($BP$51:$BP$52)</f>
        <v>1394</v>
      </c>
      <c r="BQ53" s="36">
        <f>SUM($BQ$51:$BQ$52)</f>
        <v>9257</v>
      </c>
      <c r="BR53" s="23">
        <f>SUM($BR$51:$BR$52)</f>
        <v>23517</v>
      </c>
      <c r="BS53" s="22">
        <f>SUM($BS$51:$BS$52)</f>
        <v>2380</v>
      </c>
      <c r="BT53" s="22">
        <f>SUM($BT$51:$BT$52)</f>
        <v>2284</v>
      </c>
      <c r="BU53" s="22">
        <f>SUM($BU$51:$BU$52)</f>
        <v>1979</v>
      </c>
      <c r="BV53" s="23">
        <f>SUM($BV$51:$BV$52)</f>
        <v>6643</v>
      </c>
      <c r="BW53" s="22">
        <f>SUM($BW$51:$BW$52)</f>
        <v>2533</v>
      </c>
      <c r="BX53" s="23">
        <f>SUM($BX$51:$BX$52)</f>
        <v>2533</v>
      </c>
      <c r="BY53" s="22">
        <f>SUM($BY$51:$BY$52)</f>
        <v>1009</v>
      </c>
      <c r="BZ53" s="22">
        <f>SUM($BZ$51:$BZ$52)</f>
        <v>1052</v>
      </c>
      <c r="CA53" s="43"/>
      <c r="CB53" s="43"/>
      <c r="CC53" s="22">
        <f>SUM($CC$51:$CC$52)</f>
        <v>1428</v>
      </c>
      <c r="CD53" s="23">
        <f>SUM($CD$51:$CD$52)</f>
        <v>3489</v>
      </c>
      <c r="CE53" s="22">
        <f>SUM($CE$51:$CE$52)</f>
        <v>8353</v>
      </c>
      <c r="CF53" s="22">
        <f>SUM($CF$51:$CF$52)</f>
        <v>1383</v>
      </c>
      <c r="CG53" s="22">
        <f>SUM($CG$51:$CG$52)</f>
        <v>2902</v>
      </c>
      <c r="CH53" s="22">
        <f>SUM($CH$51:$CH$52)</f>
        <v>1510</v>
      </c>
      <c r="CI53" s="22">
        <f>SUM($CI$51:$CI$52)</f>
        <v>1913</v>
      </c>
      <c r="CJ53" s="22">
        <f>SUM($CJ$51:$CJ$52)</f>
        <v>6969</v>
      </c>
      <c r="CK53" s="22">
        <f>SUM($CK$51:$CK$52)</f>
        <v>5251</v>
      </c>
      <c r="CL53" s="23">
        <f>SUM($CL$51:$CL$52)</f>
        <v>28281</v>
      </c>
      <c r="CM53" s="22">
        <f>SUM($CM$51:$CM$52)</f>
        <v>1450</v>
      </c>
      <c r="CN53" s="23">
        <f>SUM($CN$51:$CN$52)</f>
        <v>1450</v>
      </c>
      <c r="CO53" s="43"/>
      <c r="CP53" s="23">
        <f>SUM($CP$51:$CP$52)</f>
        <v>0</v>
      </c>
      <c r="CQ53" s="43"/>
      <c r="CR53" s="43"/>
      <c r="CS53" s="43"/>
      <c r="CT53" s="43"/>
      <c r="CU53" s="23">
        <f>SUM($CU$51:$CU$52)</f>
        <v>0</v>
      </c>
      <c r="CV53" s="22">
        <f>SUM($CV$51:$CV$52)</f>
        <v>1</v>
      </c>
      <c r="CW53" s="24">
        <f>SUM($CW$51:$CW$52)</f>
        <v>57</v>
      </c>
      <c r="CX53" s="22">
        <f>SUM($BC$53:$CW$53,-$BJ$53,-$BR$53,-$BV$53,-$BX$53,-$CD$53,-$CL$53,-$CN$53,-$CP$53,-$CU$53)</f>
        <v>74051</v>
      </c>
      <c r="CY53" s="25" t="s">
        <v>111</v>
      </c>
    </row>
    <row r="54" spans="2:103" ht="14.4" x14ac:dyDescent="0.3">
      <c r="B54" s="26">
        <v>23</v>
      </c>
      <c r="C54" s="27" t="s">
        <v>221</v>
      </c>
      <c r="D54" s="41" t="s">
        <v>82</v>
      </c>
      <c r="E54" s="28">
        <v>287</v>
      </c>
      <c r="F54" s="28">
        <v>235</v>
      </c>
      <c r="G54" s="41"/>
      <c r="H54" s="41"/>
      <c r="I54" s="28">
        <v>174</v>
      </c>
      <c r="J54" s="41"/>
      <c r="K54" s="29">
        <f>SUM($D$54:$J$54)</f>
        <v>696</v>
      </c>
      <c r="L54" s="28">
        <v>2</v>
      </c>
      <c r="M54" s="28">
        <v>11</v>
      </c>
      <c r="N54" s="28">
        <v>9</v>
      </c>
      <c r="O54" s="28">
        <v>39</v>
      </c>
      <c r="P54" s="28">
        <v>10</v>
      </c>
      <c r="Q54" s="28">
        <v>11</v>
      </c>
      <c r="R54" s="38"/>
      <c r="S54" s="29">
        <f>SUM($L$54:$R$54)</f>
        <v>82</v>
      </c>
      <c r="T54" s="28">
        <v>17</v>
      </c>
      <c r="U54" s="28">
        <v>16</v>
      </c>
      <c r="V54" s="28">
        <v>14</v>
      </c>
      <c r="W54" s="29">
        <f>SUM($T$54:$V$54)</f>
        <v>47</v>
      </c>
      <c r="X54" s="28">
        <v>3</v>
      </c>
      <c r="Y54" s="29">
        <f>SUM($X$54:$X$54)</f>
        <v>3</v>
      </c>
      <c r="Z54" s="28">
        <v>4</v>
      </c>
      <c r="AA54" s="28">
        <v>0</v>
      </c>
      <c r="AB54" s="41"/>
      <c r="AC54" s="41"/>
      <c r="AD54" s="28">
        <v>2</v>
      </c>
      <c r="AE54" s="29">
        <f>SUM($Z$54:$AD$54)</f>
        <v>6</v>
      </c>
      <c r="AF54" s="28">
        <v>1</v>
      </c>
      <c r="AG54" s="28">
        <v>1</v>
      </c>
      <c r="AH54" s="28">
        <v>2</v>
      </c>
      <c r="AI54" s="28">
        <v>3</v>
      </c>
      <c r="AJ54" s="28">
        <v>1</v>
      </c>
      <c r="AK54" s="28">
        <v>3</v>
      </c>
      <c r="AL54" s="28">
        <v>1</v>
      </c>
      <c r="AM54" s="29">
        <f>SUM($AF$54:$AL$54)</f>
        <v>12</v>
      </c>
      <c r="AN54" s="28">
        <v>12</v>
      </c>
      <c r="AO54" s="29">
        <f>SUM($AN$54:$AN$54)</f>
        <v>12</v>
      </c>
      <c r="AP54" s="41"/>
      <c r="AQ54" s="29">
        <f>SUM($AP$54:$AP$54)</f>
        <v>0</v>
      </c>
      <c r="AR54" s="41"/>
      <c r="AS54" s="41"/>
      <c r="AT54" s="41"/>
      <c r="AU54" s="41"/>
      <c r="AV54" s="29">
        <f>SUM($AR$54:$AU$54)</f>
        <v>0</v>
      </c>
      <c r="AW54" s="28">
        <v>1</v>
      </c>
      <c r="AX54" s="28">
        <v>859</v>
      </c>
      <c r="AY54" s="30">
        <v>1</v>
      </c>
      <c r="AZ54" s="31">
        <v>859</v>
      </c>
      <c r="BB54" s="26">
        <v>23</v>
      </c>
      <c r="BC54" s="31">
        <v>-859</v>
      </c>
      <c r="BD54" s="31">
        <v>287</v>
      </c>
      <c r="BE54" s="31">
        <v>235</v>
      </c>
      <c r="BF54" s="43"/>
      <c r="BG54" s="43"/>
      <c r="BH54" s="31">
        <v>174</v>
      </c>
      <c r="BI54" s="43"/>
      <c r="BJ54" s="32">
        <f>SUM($BC$54:$BI$54)</f>
        <v>-163</v>
      </c>
      <c r="BK54" s="31">
        <v>2</v>
      </c>
      <c r="BL54" s="31">
        <v>11</v>
      </c>
      <c r="BM54" s="31">
        <v>9</v>
      </c>
      <c r="BN54" s="31">
        <v>39</v>
      </c>
      <c r="BO54" s="31">
        <v>10</v>
      </c>
      <c r="BP54" s="31">
        <v>11</v>
      </c>
      <c r="BQ54" s="39"/>
      <c r="BR54" s="32">
        <f>SUM($BK$54:$BQ$54)</f>
        <v>82</v>
      </c>
      <c r="BS54" s="31">
        <v>17</v>
      </c>
      <c r="BT54" s="31">
        <v>16</v>
      </c>
      <c r="BU54" s="31">
        <v>14</v>
      </c>
      <c r="BV54" s="32">
        <f>SUM($BS$54:$BU$54)</f>
        <v>47</v>
      </c>
      <c r="BW54" s="31">
        <v>3</v>
      </c>
      <c r="BX54" s="32">
        <f>SUM($BW$54:$BW$54)</f>
        <v>3</v>
      </c>
      <c r="BY54" s="31">
        <v>4</v>
      </c>
      <c r="BZ54" s="31">
        <v>0</v>
      </c>
      <c r="CA54" s="43"/>
      <c r="CB54" s="43"/>
      <c r="CC54" s="31">
        <v>2</v>
      </c>
      <c r="CD54" s="32">
        <f>SUM($BY$54:$CC$54)</f>
        <v>6</v>
      </c>
      <c r="CE54" s="31">
        <v>1</v>
      </c>
      <c r="CF54" s="31">
        <v>1</v>
      </c>
      <c r="CG54" s="31">
        <v>2</v>
      </c>
      <c r="CH54" s="31">
        <v>3</v>
      </c>
      <c r="CI54" s="31">
        <v>1</v>
      </c>
      <c r="CJ54" s="31">
        <v>3</v>
      </c>
      <c r="CK54" s="31">
        <v>1</v>
      </c>
      <c r="CL54" s="32">
        <f>SUM($CE$54:$CK$54)</f>
        <v>12</v>
      </c>
      <c r="CM54" s="31">
        <v>12</v>
      </c>
      <c r="CN54" s="32">
        <f>SUM($CM$54:$CM$54)</f>
        <v>12</v>
      </c>
      <c r="CO54" s="43"/>
      <c r="CP54" s="32">
        <f>SUM($CO$54:$CO$54)</f>
        <v>0</v>
      </c>
      <c r="CQ54" s="43"/>
      <c r="CR54" s="43"/>
      <c r="CS54" s="43"/>
      <c r="CT54" s="43"/>
      <c r="CU54" s="32">
        <f>SUM($CQ$54:$CT$54)</f>
        <v>0</v>
      </c>
      <c r="CV54" s="31">
        <v>1</v>
      </c>
      <c r="CW54" s="33">
        <v>0</v>
      </c>
      <c r="CX54" s="31"/>
      <c r="CY54" s="34" t="s">
        <v>113</v>
      </c>
    </row>
    <row r="55" spans="2:103" ht="14.4" x14ac:dyDescent="0.3">
      <c r="B55" s="18"/>
      <c r="C55" s="19" t="s">
        <v>220</v>
      </c>
      <c r="D55" s="40"/>
      <c r="E55" s="20"/>
      <c r="F55" s="20">
        <v>28</v>
      </c>
      <c r="G55" s="40"/>
      <c r="H55" s="40"/>
      <c r="I55" s="20">
        <v>46</v>
      </c>
      <c r="J55" s="40"/>
      <c r="K55" s="21"/>
      <c r="L55" s="20">
        <v>40</v>
      </c>
      <c r="M55" s="20"/>
      <c r="N55" s="20">
        <v>55</v>
      </c>
      <c r="O55" s="20">
        <v>44</v>
      </c>
      <c r="P55" s="20"/>
      <c r="Q55" s="20">
        <v>32</v>
      </c>
      <c r="R55" s="35"/>
      <c r="S55" s="21"/>
      <c r="T55" s="20"/>
      <c r="U55" s="20">
        <v>65</v>
      </c>
      <c r="V55" s="20">
        <v>42</v>
      </c>
      <c r="W55" s="21"/>
      <c r="X55" s="20">
        <v>52</v>
      </c>
      <c r="Y55" s="21"/>
      <c r="Z55" s="20" t="s">
        <v>183</v>
      </c>
      <c r="AA55" s="20">
        <v>38</v>
      </c>
      <c r="AB55" s="40"/>
      <c r="AC55" s="40"/>
      <c r="AD55" s="20">
        <v>59</v>
      </c>
      <c r="AE55" s="21"/>
      <c r="AF55" s="20"/>
      <c r="AG55" s="20" t="s">
        <v>183</v>
      </c>
      <c r="AH55" s="20" t="s">
        <v>183</v>
      </c>
      <c r="AI55" s="20" t="s">
        <v>183</v>
      </c>
      <c r="AJ55" s="20" t="s">
        <v>183</v>
      </c>
      <c r="AK55" s="20"/>
      <c r="AL55" s="20"/>
      <c r="AM55" s="21"/>
      <c r="AN55" s="20">
        <v>34</v>
      </c>
      <c r="AO55" s="21"/>
      <c r="AP55" s="40"/>
      <c r="AQ55" s="21"/>
      <c r="AR55" s="40"/>
      <c r="AS55" s="40"/>
      <c r="AT55" s="40"/>
      <c r="AU55" s="40"/>
      <c r="AV55" s="21"/>
      <c r="AW55" s="18"/>
      <c r="AX55" s="18"/>
      <c r="AY55" s="18"/>
      <c r="AZ55" s="18"/>
      <c r="BB55" s="18"/>
      <c r="BC55" s="22">
        <f>SUM($BC$53:$BC$54)</f>
        <v>25</v>
      </c>
      <c r="BD55" s="22">
        <f>SUM($BD$53:$BD$54)</f>
        <v>4883</v>
      </c>
      <c r="BE55" s="22">
        <f>SUM($BE$53:$BE$54)</f>
        <v>1253</v>
      </c>
      <c r="BF55" s="43"/>
      <c r="BG55" s="43"/>
      <c r="BH55" s="22">
        <f>SUM($BH$53:$BH$54)</f>
        <v>1756</v>
      </c>
      <c r="BI55" s="43"/>
      <c r="BJ55" s="23">
        <f>SUM($BJ$53:$BJ$54)</f>
        <v>7917</v>
      </c>
      <c r="BK55" s="22">
        <f>SUM($BK$53:$BK$54)</f>
        <v>1635</v>
      </c>
      <c r="BL55" s="22">
        <f>SUM($BL$53:$BL$54)</f>
        <v>4661</v>
      </c>
      <c r="BM55" s="22">
        <f>SUM($BM$53:$BM$54)</f>
        <v>2313</v>
      </c>
      <c r="BN55" s="22">
        <f>SUM($BN$53:$BN$54)</f>
        <v>1895</v>
      </c>
      <c r="BO55" s="22">
        <f>SUM($BO$53:$BO$54)</f>
        <v>2433</v>
      </c>
      <c r="BP55" s="22">
        <f>SUM($BP$53:$BP$54)</f>
        <v>1405</v>
      </c>
      <c r="BQ55" s="36">
        <f>SUM($BQ$53:$BQ$54)</f>
        <v>9257</v>
      </c>
      <c r="BR55" s="23">
        <f>SUM($BR$53:$BR$54)</f>
        <v>23599</v>
      </c>
      <c r="BS55" s="22">
        <f>SUM($BS$53:$BS$54)</f>
        <v>2397</v>
      </c>
      <c r="BT55" s="22">
        <f>SUM($BT$53:$BT$54)</f>
        <v>2300</v>
      </c>
      <c r="BU55" s="22">
        <f>SUM($BU$53:$BU$54)</f>
        <v>1993</v>
      </c>
      <c r="BV55" s="23">
        <f>SUM($BV$53:$BV$54)</f>
        <v>6690</v>
      </c>
      <c r="BW55" s="22">
        <f>SUM($BW$53:$BW$54)</f>
        <v>2536</v>
      </c>
      <c r="BX55" s="23">
        <f>SUM($BX$53:$BX$54)</f>
        <v>2536</v>
      </c>
      <c r="BY55" s="22">
        <f>SUM($BY$53:$BY$54)</f>
        <v>1013</v>
      </c>
      <c r="BZ55" s="22">
        <f>SUM($BZ$53:$BZ$54)</f>
        <v>1052</v>
      </c>
      <c r="CA55" s="43"/>
      <c r="CB55" s="43"/>
      <c r="CC55" s="22">
        <f>SUM($CC$53:$CC$54)</f>
        <v>1430</v>
      </c>
      <c r="CD55" s="23">
        <f>SUM($CD$53:$CD$54)</f>
        <v>3495</v>
      </c>
      <c r="CE55" s="22">
        <f>SUM($CE$53:$CE$54)</f>
        <v>8354</v>
      </c>
      <c r="CF55" s="22">
        <f>SUM($CF$53:$CF$54)</f>
        <v>1384</v>
      </c>
      <c r="CG55" s="22">
        <f>SUM($CG$53:$CG$54)</f>
        <v>2904</v>
      </c>
      <c r="CH55" s="22">
        <f>SUM($CH$53:$CH$54)</f>
        <v>1513</v>
      </c>
      <c r="CI55" s="22">
        <f>SUM($CI$53:$CI$54)</f>
        <v>1914</v>
      </c>
      <c r="CJ55" s="22">
        <f>SUM($CJ$53:$CJ$54)</f>
        <v>6972</v>
      </c>
      <c r="CK55" s="22">
        <f>SUM($CK$53:$CK$54)</f>
        <v>5252</v>
      </c>
      <c r="CL55" s="23">
        <f>SUM($CL$53:$CL$54)</f>
        <v>28293</v>
      </c>
      <c r="CM55" s="22">
        <f>SUM($CM$53:$CM$54)</f>
        <v>1462</v>
      </c>
      <c r="CN55" s="23">
        <f>SUM($CN$53:$CN$54)</f>
        <v>1462</v>
      </c>
      <c r="CO55" s="43"/>
      <c r="CP55" s="23">
        <f>SUM($CP$53:$CP$54)</f>
        <v>0</v>
      </c>
      <c r="CQ55" s="43"/>
      <c r="CR55" s="43"/>
      <c r="CS55" s="43"/>
      <c r="CT55" s="43"/>
      <c r="CU55" s="23">
        <f>SUM($CU$53:$CU$54)</f>
        <v>0</v>
      </c>
      <c r="CV55" s="22">
        <f>SUM($CV$53:$CV$54)</f>
        <v>2</v>
      </c>
      <c r="CW55" s="24">
        <f>SUM($CW$53:$CW$54)</f>
        <v>57</v>
      </c>
      <c r="CX55" s="22">
        <f>SUM($BC$55:$CW$55,-$BJ$55,-$BR$55,-$BV$55,-$BX$55,-$CD$55,-$CL$55,-$CN$55,-$CP$55,-$CU$55)</f>
        <v>74051</v>
      </c>
      <c r="CY55" s="25" t="s">
        <v>222</v>
      </c>
    </row>
    <row r="56" spans="2:103" ht="14.4" x14ac:dyDescent="0.3">
      <c r="B56" s="26">
        <v>24</v>
      </c>
      <c r="C56" s="27" t="s">
        <v>223</v>
      </c>
      <c r="D56" s="41"/>
      <c r="E56" s="28">
        <v>10</v>
      </c>
      <c r="F56" s="28">
        <v>11</v>
      </c>
      <c r="G56" s="41"/>
      <c r="H56" s="41"/>
      <c r="I56" s="28">
        <v>7</v>
      </c>
      <c r="J56" s="41"/>
      <c r="K56" s="29">
        <f>SUM($D$56:$J$56)</f>
        <v>28</v>
      </c>
      <c r="L56" s="28">
        <v>5</v>
      </c>
      <c r="M56" s="28">
        <v>1</v>
      </c>
      <c r="N56" s="28">
        <v>1</v>
      </c>
      <c r="O56" s="28">
        <v>7</v>
      </c>
      <c r="P56" s="28">
        <v>1</v>
      </c>
      <c r="Q56" s="28">
        <v>6</v>
      </c>
      <c r="R56" s="38"/>
      <c r="S56" s="29">
        <f>SUM($L$56:$R$56)</f>
        <v>21</v>
      </c>
      <c r="T56" s="28">
        <v>8</v>
      </c>
      <c r="U56" s="28">
        <v>1</v>
      </c>
      <c r="V56" s="28">
        <v>2</v>
      </c>
      <c r="W56" s="29">
        <f>SUM($T$56:$V$56)</f>
        <v>11</v>
      </c>
      <c r="X56" s="28">
        <v>1</v>
      </c>
      <c r="Y56" s="29">
        <f>SUM($X$56:$X$56)</f>
        <v>1</v>
      </c>
      <c r="Z56" s="28">
        <v>0</v>
      </c>
      <c r="AA56" s="28">
        <v>1</v>
      </c>
      <c r="AB56" s="41"/>
      <c r="AC56" s="41"/>
      <c r="AD56" s="28">
        <v>2</v>
      </c>
      <c r="AE56" s="29">
        <f>SUM($Z$56:$AD$56)</f>
        <v>3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9">
        <f>SUM($AF$56:$AL$56)</f>
        <v>0</v>
      </c>
      <c r="AN56" s="28">
        <v>3</v>
      </c>
      <c r="AO56" s="29">
        <f>SUM($AN$56:$AN$56)</f>
        <v>3</v>
      </c>
      <c r="AP56" s="41"/>
      <c r="AQ56" s="29">
        <f>SUM($AP$56:$AP$56)</f>
        <v>0</v>
      </c>
      <c r="AR56" s="41"/>
      <c r="AS56" s="41"/>
      <c r="AT56" s="41"/>
      <c r="AU56" s="41"/>
      <c r="AV56" s="29">
        <f>SUM($AR$56:$AU$56)</f>
        <v>0</v>
      </c>
      <c r="AW56" s="28">
        <v>0</v>
      </c>
      <c r="AX56" s="28">
        <v>67</v>
      </c>
      <c r="AY56" s="30">
        <v>0.40660200000000002</v>
      </c>
      <c r="AZ56" s="31">
        <v>25</v>
      </c>
      <c r="BB56" s="26">
        <v>24</v>
      </c>
      <c r="BC56" s="31">
        <v>-25</v>
      </c>
      <c r="BD56" s="31">
        <v>4</v>
      </c>
      <c r="BE56" s="31">
        <v>4</v>
      </c>
      <c r="BF56" s="43"/>
      <c r="BG56" s="43"/>
      <c r="BH56" s="31">
        <v>2</v>
      </c>
      <c r="BI56" s="43"/>
      <c r="BJ56" s="32">
        <f>SUM($BC$56:$BI$56)</f>
        <v>-15</v>
      </c>
      <c r="BK56" s="31">
        <v>2</v>
      </c>
      <c r="BL56" s="31">
        <v>0</v>
      </c>
      <c r="BM56" s="31">
        <v>0</v>
      </c>
      <c r="BN56" s="31">
        <v>2</v>
      </c>
      <c r="BO56" s="31">
        <v>0</v>
      </c>
      <c r="BP56" s="31">
        <v>2</v>
      </c>
      <c r="BQ56" s="39"/>
      <c r="BR56" s="32">
        <f>SUM($BK$56:$BQ$56)</f>
        <v>6</v>
      </c>
      <c r="BS56" s="31">
        <v>3</v>
      </c>
      <c r="BT56" s="31">
        <v>0</v>
      </c>
      <c r="BU56" s="31">
        <v>0</v>
      </c>
      <c r="BV56" s="32">
        <f>SUM($BS$56:$BU$56)</f>
        <v>3</v>
      </c>
      <c r="BW56" s="31">
        <v>0</v>
      </c>
      <c r="BX56" s="32">
        <f>SUM($BW$56:$BW$56)</f>
        <v>0</v>
      </c>
      <c r="BY56" s="31">
        <v>0</v>
      </c>
      <c r="BZ56" s="31">
        <v>0</v>
      </c>
      <c r="CA56" s="43"/>
      <c r="CB56" s="43"/>
      <c r="CC56" s="31">
        <v>0</v>
      </c>
      <c r="CD56" s="32">
        <f>SUM($BY$56:$CC$56)</f>
        <v>0</v>
      </c>
      <c r="CE56" s="31">
        <v>0</v>
      </c>
      <c r="CF56" s="31">
        <v>0</v>
      </c>
      <c r="CG56" s="31">
        <v>0</v>
      </c>
      <c r="CH56" s="31">
        <v>0</v>
      </c>
      <c r="CI56" s="31">
        <v>0</v>
      </c>
      <c r="CJ56" s="31">
        <v>0</v>
      </c>
      <c r="CK56" s="31">
        <v>0</v>
      </c>
      <c r="CL56" s="32">
        <f>SUM($CE$56:$CK$56)</f>
        <v>0</v>
      </c>
      <c r="CM56" s="31">
        <v>1</v>
      </c>
      <c r="CN56" s="32">
        <f>SUM($CM$56:$CM$56)</f>
        <v>1</v>
      </c>
      <c r="CO56" s="43"/>
      <c r="CP56" s="32">
        <f>SUM($CO$56:$CO$56)</f>
        <v>0</v>
      </c>
      <c r="CQ56" s="43"/>
      <c r="CR56" s="43"/>
      <c r="CS56" s="43"/>
      <c r="CT56" s="43"/>
      <c r="CU56" s="32">
        <f>SUM($CQ$56:$CT$56)</f>
        <v>0</v>
      </c>
      <c r="CV56" s="31">
        <v>0</v>
      </c>
      <c r="CW56" s="33">
        <v>5</v>
      </c>
      <c r="CX56" s="31"/>
      <c r="CY56" s="34" t="s">
        <v>113</v>
      </c>
    </row>
    <row r="57" spans="2:103" ht="14.4" x14ac:dyDescent="0.3">
      <c r="B57" s="18"/>
      <c r="C57" s="19" t="s">
        <v>224</v>
      </c>
      <c r="D57" s="40"/>
      <c r="E57" s="20"/>
      <c r="F57" s="20">
        <v>27</v>
      </c>
      <c r="G57" s="40"/>
      <c r="H57" s="40"/>
      <c r="I57" s="20">
        <v>45</v>
      </c>
      <c r="J57" s="40"/>
      <c r="K57" s="21"/>
      <c r="L57" s="20">
        <v>39</v>
      </c>
      <c r="M57" s="20"/>
      <c r="N57" s="20">
        <v>53</v>
      </c>
      <c r="O57" s="20">
        <v>43</v>
      </c>
      <c r="P57" s="20"/>
      <c r="Q57" s="20">
        <v>31</v>
      </c>
      <c r="R57" s="35"/>
      <c r="S57" s="21"/>
      <c r="T57" s="20"/>
      <c r="U57" s="20">
        <v>62</v>
      </c>
      <c r="V57" s="20">
        <v>41</v>
      </c>
      <c r="W57" s="21"/>
      <c r="X57" s="20">
        <v>50</v>
      </c>
      <c r="Y57" s="21"/>
      <c r="Z57" s="40"/>
      <c r="AA57" s="20">
        <v>37</v>
      </c>
      <c r="AB57" s="40"/>
      <c r="AC57" s="40"/>
      <c r="AD57" s="20">
        <v>57</v>
      </c>
      <c r="AE57" s="21"/>
      <c r="AF57" s="20"/>
      <c r="AG57" s="20">
        <v>29</v>
      </c>
      <c r="AH57" s="20">
        <v>67</v>
      </c>
      <c r="AI57" s="20">
        <v>35</v>
      </c>
      <c r="AJ57" s="20">
        <v>47</v>
      </c>
      <c r="AK57" s="20"/>
      <c r="AL57" s="20"/>
      <c r="AM57" s="21"/>
      <c r="AN57" s="20">
        <v>33</v>
      </c>
      <c r="AO57" s="21"/>
      <c r="AP57" s="40"/>
      <c r="AQ57" s="21"/>
      <c r="AR57" s="40"/>
      <c r="AS57" s="40"/>
      <c r="AT57" s="40"/>
      <c r="AU57" s="40"/>
      <c r="AV57" s="21"/>
      <c r="AW57" s="18"/>
      <c r="AX57" s="18"/>
      <c r="AY57" s="18"/>
      <c r="AZ57" s="18"/>
      <c r="BB57" s="18"/>
      <c r="BC57" s="42">
        <f>SUM($BC$55:$BC$56)</f>
        <v>0</v>
      </c>
      <c r="BD57" s="22">
        <f>SUM($BD$55:$BD$56)</f>
        <v>4887</v>
      </c>
      <c r="BE57" s="22">
        <f>SUM($BE$55:$BE$56)</f>
        <v>1257</v>
      </c>
      <c r="BF57" s="43"/>
      <c r="BG57" s="43"/>
      <c r="BH57" s="22">
        <f>SUM($BH$55:$BH$56)</f>
        <v>1758</v>
      </c>
      <c r="BI57" s="43"/>
      <c r="BJ57" s="23">
        <f>SUM($BJ$55:$BJ$56)</f>
        <v>7902</v>
      </c>
      <c r="BK57" s="22">
        <f>SUM($BK$55:$BK$56)</f>
        <v>1637</v>
      </c>
      <c r="BL57" s="22">
        <f>SUM($BL$55:$BL$56)</f>
        <v>4661</v>
      </c>
      <c r="BM57" s="22">
        <f>SUM($BM$55:$BM$56)</f>
        <v>2313</v>
      </c>
      <c r="BN57" s="22">
        <f>SUM($BN$55:$BN$56)</f>
        <v>1897</v>
      </c>
      <c r="BO57" s="22">
        <f>SUM($BO$55:$BO$56)</f>
        <v>2433</v>
      </c>
      <c r="BP57" s="22">
        <f>SUM($BP$55:$BP$56)</f>
        <v>1407</v>
      </c>
      <c r="BQ57" s="36">
        <f>SUM($BQ$55:$BQ$56)</f>
        <v>9257</v>
      </c>
      <c r="BR57" s="23">
        <f>SUM($BR$55:$BR$56)</f>
        <v>23605</v>
      </c>
      <c r="BS57" s="22">
        <f>SUM($BS$55:$BS$56)</f>
        <v>2400</v>
      </c>
      <c r="BT57" s="22">
        <f>SUM($BT$55:$BT$56)</f>
        <v>2300</v>
      </c>
      <c r="BU57" s="22">
        <f>SUM($BU$55:$BU$56)</f>
        <v>1993</v>
      </c>
      <c r="BV57" s="23">
        <f>SUM($BV$55:$BV$56)</f>
        <v>6693</v>
      </c>
      <c r="BW57" s="22">
        <f>SUM($BW$55:$BW$56)</f>
        <v>2536</v>
      </c>
      <c r="BX57" s="23">
        <f>SUM($BX$55:$BX$56)</f>
        <v>2536</v>
      </c>
      <c r="BY57" s="22">
        <f>SUM($BY$55:$BY$56)</f>
        <v>1013</v>
      </c>
      <c r="BZ57" s="22">
        <f>SUM($BZ$55:$BZ$56)</f>
        <v>1052</v>
      </c>
      <c r="CA57" s="43"/>
      <c r="CB57" s="43"/>
      <c r="CC57" s="22">
        <f>SUM($CC$55:$CC$56)</f>
        <v>1430</v>
      </c>
      <c r="CD57" s="23">
        <f>SUM($CD$55:$CD$56)</f>
        <v>3495</v>
      </c>
      <c r="CE57" s="22">
        <f>SUM($CE$55:$CE$56)</f>
        <v>8354</v>
      </c>
      <c r="CF57" s="22">
        <f>SUM($CF$55:$CF$56)</f>
        <v>1384</v>
      </c>
      <c r="CG57" s="22">
        <f>SUM($CG$55:$CG$56)</f>
        <v>2904</v>
      </c>
      <c r="CH57" s="22">
        <f>SUM($CH$55:$CH$56)</f>
        <v>1513</v>
      </c>
      <c r="CI57" s="22">
        <f>SUM($CI$55:$CI$56)</f>
        <v>1914</v>
      </c>
      <c r="CJ57" s="22">
        <f>SUM($CJ$55:$CJ$56)</f>
        <v>6972</v>
      </c>
      <c r="CK57" s="22">
        <f>SUM($CK$55:$CK$56)</f>
        <v>5252</v>
      </c>
      <c r="CL57" s="23">
        <f>SUM($CL$55:$CL$56)</f>
        <v>28293</v>
      </c>
      <c r="CM57" s="22">
        <f>SUM($CM$55:$CM$56)</f>
        <v>1463</v>
      </c>
      <c r="CN57" s="23">
        <f>SUM($CN$55:$CN$56)</f>
        <v>1463</v>
      </c>
      <c r="CO57" s="43"/>
      <c r="CP57" s="23">
        <f>SUM($CP$55:$CP$56)</f>
        <v>0</v>
      </c>
      <c r="CQ57" s="43"/>
      <c r="CR57" s="43"/>
      <c r="CS57" s="43"/>
      <c r="CT57" s="43"/>
      <c r="CU57" s="23">
        <f>SUM($CU$55:$CU$56)</f>
        <v>0</v>
      </c>
      <c r="CV57" s="22">
        <f>SUM($CV$55:$CV$56)</f>
        <v>2</v>
      </c>
      <c r="CW57" s="24">
        <f>SUM($CW$55:$CW$56)</f>
        <v>62</v>
      </c>
      <c r="CX57" s="22">
        <f>SUM($BC$57:$CW$57,-$BJ$57,-$BR$57,-$BV$57,-$BX$57,-$CD$57,-$CL$57,-$CN$57,-$CP$57,-$CU$57)</f>
        <v>74051</v>
      </c>
      <c r="CY57" s="25" t="s">
        <v>114</v>
      </c>
    </row>
    <row r="58" spans="2:103" ht="14.4" x14ac:dyDescent="0.3">
      <c r="B58" s="26">
        <v>25</v>
      </c>
      <c r="C58" s="27" t="s">
        <v>225</v>
      </c>
      <c r="D58" s="41"/>
      <c r="E58" s="28">
        <v>5</v>
      </c>
      <c r="F58" s="28">
        <v>1</v>
      </c>
      <c r="G58" s="41"/>
      <c r="H58" s="41"/>
      <c r="I58" s="28">
        <v>2</v>
      </c>
      <c r="J58" s="41"/>
      <c r="K58" s="29">
        <f>SUM($D$58:$J$58)</f>
        <v>8</v>
      </c>
      <c r="L58" s="28">
        <v>12</v>
      </c>
      <c r="M58" s="28">
        <v>10</v>
      </c>
      <c r="N58" s="28">
        <v>4</v>
      </c>
      <c r="O58" s="28">
        <v>12</v>
      </c>
      <c r="P58" s="28">
        <v>2</v>
      </c>
      <c r="Q58" s="28">
        <v>5</v>
      </c>
      <c r="R58" s="38"/>
      <c r="S58" s="29">
        <f>SUM($L$58:$R$58)</f>
        <v>45</v>
      </c>
      <c r="T58" s="28">
        <v>16</v>
      </c>
      <c r="U58" s="28">
        <v>21</v>
      </c>
      <c r="V58" s="28">
        <v>3</v>
      </c>
      <c r="W58" s="29">
        <f>SUM($T$58:$V$58)</f>
        <v>40</v>
      </c>
      <c r="X58" s="28">
        <v>23</v>
      </c>
      <c r="Y58" s="29">
        <f>SUM($X$58:$X$58)</f>
        <v>23</v>
      </c>
      <c r="Z58" s="41" t="s">
        <v>82</v>
      </c>
      <c r="AA58" s="28">
        <v>487</v>
      </c>
      <c r="AB58" s="41"/>
      <c r="AC58" s="41"/>
      <c r="AD58" s="28">
        <v>293</v>
      </c>
      <c r="AE58" s="29">
        <f>SUM($Z$58:$AD$58)</f>
        <v>780</v>
      </c>
      <c r="AF58" s="28">
        <v>13</v>
      </c>
      <c r="AG58" s="28">
        <v>9</v>
      </c>
      <c r="AH58" s="28">
        <v>7</v>
      </c>
      <c r="AI58" s="28">
        <v>7</v>
      </c>
      <c r="AJ58" s="28">
        <v>8</v>
      </c>
      <c r="AK58" s="28">
        <v>15</v>
      </c>
      <c r="AL58" s="28">
        <v>11</v>
      </c>
      <c r="AM58" s="29">
        <f>SUM($AF$58:$AL$58)</f>
        <v>70</v>
      </c>
      <c r="AN58" s="28">
        <v>28</v>
      </c>
      <c r="AO58" s="29">
        <f>SUM($AN$58:$AN$58)</f>
        <v>28</v>
      </c>
      <c r="AP58" s="41"/>
      <c r="AQ58" s="29">
        <f>SUM($AP$58:$AP$58)</f>
        <v>0</v>
      </c>
      <c r="AR58" s="41"/>
      <c r="AS58" s="41"/>
      <c r="AT58" s="41"/>
      <c r="AU58" s="41"/>
      <c r="AV58" s="29">
        <f>SUM($AR$58:$AU$58)</f>
        <v>0</v>
      </c>
      <c r="AW58" s="28">
        <v>2</v>
      </c>
      <c r="AX58" s="28">
        <v>996</v>
      </c>
      <c r="AY58" s="30">
        <v>1</v>
      </c>
      <c r="AZ58" s="31">
        <v>996</v>
      </c>
      <c r="BB58" s="26">
        <v>25</v>
      </c>
      <c r="BC58" s="43"/>
      <c r="BD58" s="31">
        <v>5</v>
      </c>
      <c r="BE58" s="31">
        <v>1</v>
      </c>
      <c r="BF58" s="43"/>
      <c r="BG58" s="43"/>
      <c r="BH58" s="31">
        <v>2</v>
      </c>
      <c r="BI58" s="43"/>
      <c r="BJ58" s="32">
        <f>SUM($BC$58:$BI$58)</f>
        <v>8</v>
      </c>
      <c r="BK58" s="31">
        <v>12</v>
      </c>
      <c r="BL58" s="31">
        <v>10</v>
      </c>
      <c r="BM58" s="31">
        <v>4</v>
      </c>
      <c r="BN58" s="31">
        <v>12</v>
      </c>
      <c r="BO58" s="31">
        <v>2</v>
      </c>
      <c r="BP58" s="31">
        <v>5</v>
      </c>
      <c r="BQ58" s="39"/>
      <c r="BR58" s="32">
        <f>SUM($BK$58:$BQ$58)</f>
        <v>45</v>
      </c>
      <c r="BS58" s="31">
        <v>16</v>
      </c>
      <c r="BT58" s="31">
        <v>21</v>
      </c>
      <c r="BU58" s="31">
        <v>3</v>
      </c>
      <c r="BV58" s="32">
        <f>SUM($BS$58:$BU$58)</f>
        <v>40</v>
      </c>
      <c r="BW58" s="31">
        <v>23</v>
      </c>
      <c r="BX58" s="32">
        <f>SUM($BW$58:$BW$58)</f>
        <v>23</v>
      </c>
      <c r="BY58" s="31">
        <v>-996</v>
      </c>
      <c r="BZ58" s="31">
        <v>487</v>
      </c>
      <c r="CA58" s="43"/>
      <c r="CB58" s="43"/>
      <c r="CC58" s="31">
        <v>293</v>
      </c>
      <c r="CD58" s="32">
        <f>SUM($BY$58:$CC$58)</f>
        <v>-216</v>
      </c>
      <c r="CE58" s="31">
        <v>13</v>
      </c>
      <c r="CF58" s="31">
        <v>9</v>
      </c>
      <c r="CG58" s="31">
        <v>7</v>
      </c>
      <c r="CH58" s="31">
        <v>7</v>
      </c>
      <c r="CI58" s="31">
        <v>8</v>
      </c>
      <c r="CJ58" s="31">
        <v>15</v>
      </c>
      <c r="CK58" s="31">
        <v>11</v>
      </c>
      <c r="CL58" s="32">
        <f>SUM($CE$58:$CK$58)</f>
        <v>70</v>
      </c>
      <c r="CM58" s="31">
        <v>28</v>
      </c>
      <c r="CN58" s="32">
        <f>SUM($CM$58:$CM$58)</f>
        <v>28</v>
      </c>
      <c r="CO58" s="43"/>
      <c r="CP58" s="32">
        <f>SUM($CO$58:$CO$58)</f>
        <v>0</v>
      </c>
      <c r="CQ58" s="43"/>
      <c r="CR58" s="43"/>
      <c r="CS58" s="43"/>
      <c r="CT58" s="43"/>
      <c r="CU58" s="32">
        <f>SUM($CQ$58:$CT$58)</f>
        <v>0</v>
      </c>
      <c r="CV58" s="31">
        <v>2</v>
      </c>
      <c r="CW58" s="33">
        <v>0</v>
      </c>
      <c r="CX58" s="31"/>
      <c r="CY58" s="34" t="s">
        <v>116</v>
      </c>
    </row>
    <row r="59" spans="2:103" ht="14.4" x14ac:dyDescent="0.3">
      <c r="B59" s="18"/>
      <c r="C59" s="19" t="s">
        <v>224</v>
      </c>
      <c r="D59" s="40"/>
      <c r="E59" s="20"/>
      <c r="F59" s="20" t="s">
        <v>183</v>
      </c>
      <c r="G59" s="40"/>
      <c r="H59" s="40"/>
      <c r="I59" s="20" t="s">
        <v>183</v>
      </c>
      <c r="J59" s="40"/>
      <c r="K59" s="21"/>
      <c r="L59" s="20" t="s">
        <v>183</v>
      </c>
      <c r="M59" s="20"/>
      <c r="N59" s="20">
        <v>55</v>
      </c>
      <c r="O59" s="20">
        <v>44</v>
      </c>
      <c r="P59" s="20"/>
      <c r="Q59" s="20" t="s">
        <v>183</v>
      </c>
      <c r="R59" s="35"/>
      <c r="S59" s="21"/>
      <c r="T59" s="20"/>
      <c r="U59" s="20">
        <v>65</v>
      </c>
      <c r="V59" s="20">
        <v>42</v>
      </c>
      <c r="W59" s="21"/>
      <c r="X59" s="20" t="s">
        <v>183</v>
      </c>
      <c r="Y59" s="21"/>
      <c r="Z59" s="40"/>
      <c r="AA59" s="20">
        <v>38</v>
      </c>
      <c r="AB59" s="40"/>
      <c r="AC59" s="40"/>
      <c r="AD59" s="20">
        <v>59</v>
      </c>
      <c r="AE59" s="21"/>
      <c r="AF59" s="20"/>
      <c r="AG59" s="20">
        <v>30</v>
      </c>
      <c r="AH59" s="20">
        <v>70</v>
      </c>
      <c r="AI59" s="20">
        <v>36</v>
      </c>
      <c r="AJ59" s="20">
        <v>48</v>
      </c>
      <c r="AK59" s="20"/>
      <c r="AL59" s="20"/>
      <c r="AM59" s="21"/>
      <c r="AN59" s="20">
        <v>34</v>
      </c>
      <c r="AO59" s="21"/>
      <c r="AP59" s="40"/>
      <c r="AQ59" s="21"/>
      <c r="AR59" s="40"/>
      <c r="AS59" s="40"/>
      <c r="AT59" s="40"/>
      <c r="AU59" s="40"/>
      <c r="AV59" s="21"/>
      <c r="AW59" s="18"/>
      <c r="AX59" s="18"/>
      <c r="AY59" s="18"/>
      <c r="AZ59" s="18"/>
      <c r="BB59" s="18"/>
      <c r="BC59" s="43"/>
      <c r="BD59" s="22">
        <f>SUM($BD$57:$BD$58)</f>
        <v>4892</v>
      </c>
      <c r="BE59" s="22">
        <f>SUM($BE$57:$BE$58)</f>
        <v>1258</v>
      </c>
      <c r="BF59" s="43"/>
      <c r="BG59" s="43"/>
      <c r="BH59" s="22">
        <f>SUM($BH$57:$BH$58)</f>
        <v>1760</v>
      </c>
      <c r="BI59" s="43"/>
      <c r="BJ59" s="23">
        <f>SUM($BJ$57:$BJ$58)</f>
        <v>7910</v>
      </c>
      <c r="BK59" s="22">
        <f>SUM($BK$57:$BK$58)</f>
        <v>1649</v>
      </c>
      <c r="BL59" s="22">
        <f>SUM($BL$57:$BL$58)</f>
        <v>4671</v>
      </c>
      <c r="BM59" s="22">
        <f>SUM($BM$57:$BM$58)</f>
        <v>2317</v>
      </c>
      <c r="BN59" s="22">
        <f>SUM($BN$57:$BN$58)</f>
        <v>1909</v>
      </c>
      <c r="BO59" s="22">
        <f>SUM($BO$57:$BO$58)</f>
        <v>2435</v>
      </c>
      <c r="BP59" s="22">
        <f>SUM($BP$57:$BP$58)</f>
        <v>1412</v>
      </c>
      <c r="BQ59" s="36">
        <f>SUM($BQ$57:$BQ$58)</f>
        <v>9257</v>
      </c>
      <c r="BR59" s="23">
        <f>SUM($BR$57:$BR$58)</f>
        <v>23650</v>
      </c>
      <c r="BS59" s="22">
        <f>SUM($BS$57:$BS$58)</f>
        <v>2416</v>
      </c>
      <c r="BT59" s="22">
        <f>SUM($BT$57:$BT$58)</f>
        <v>2321</v>
      </c>
      <c r="BU59" s="22">
        <f>SUM($BU$57:$BU$58)</f>
        <v>1996</v>
      </c>
      <c r="BV59" s="23">
        <f>SUM($BV$57:$BV$58)</f>
        <v>6733</v>
      </c>
      <c r="BW59" s="22">
        <f>SUM($BW$57:$BW$58)</f>
        <v>2559</v>
      </c>
      <c r="BX59" s="23">
        <f>SUM($BX$57:$BX$58)</f>
        <v>2559</v>
      </c>
      <c r="BY59" s="22">
        <f>SUM($BY$57:$BY$58)</f>
        <v>17</v>
      </c>
      <c r="BZ59" s="22">
        <f>SUM($BZ$57:$BZ$58)</f>
        <v>1539</v>
      </c>
      <c r="CA59" s="43"/>
      <c r="CB59" s="43"/>
      <c r="CC59" s="22">
        <f>SUM($CC$57:$CC$58)</f>
        <v>1723</v>
      </c>
      <c r="CD59" s="23">
        <f>SUM($CD$57:$CD$58)</f>
        <v>3279</v>
      </c>
      <c r="CE59" s="22">
        <f>SUM($CE$57:$CE$58)</f>
        <v>8367</v>
      </c>
      <c r="CF59" s="22">
        <f>SUM($CF$57:$CF$58)</f>
        <v>1393</v>
      </c>
      <c r="CG59" s="22">
        <f>SUM($CG$57:$CG$58)</f>
        <v>2911</v>
      </c>
      <c r="CH59" s="22">
        <f>SUM($CH$57:$CH$58)</f>
        <v>1520</v>
      </c>
      <c r="CI59" s="22">
        <f>SUM($CI$57:$CI$58)</f>
        <v>1922</v>
      </c>
      <c r="CJ59" s="22">
        <f>SUM($CJ$57:$CJ$58)</f>
        <v>6987</v>
      </c>
      <c r="CK59" s="22">
        <f>SUM($CK$57:$CK$58)</f>
        <v>5263</v>
      </c>
      <c r="CL59" s="23">
        <f>SUM($CL$57:$CL$58)</f>
        <v>28363</v>
      </c>
      <c r="CM59" s="22">
        <f>SUM($CM$57:$CM$58)</f>
        <v>1491</v>
      </c>
      <c r="CN59" s="23">
        <f>SUM($CN$57:$CN$58)</f>
        <v>1491</v>
      </c>
      <c r="CO59" s="43"/>
      <c r="CP59" s="23">
        <f>SUM($CP$57:$CP$58)</f>
        <v>0</v>
      </c>
      <c r="CQ59" s="43"/>
      <c r="CR59" s="43"/>
      <c r="CS59" s="43"/>
      <c r="CT59" s="43"/>
      <c r="CU59" s="23">
        <f>SUM($CU$57:$CU$58)</f>
        <v>0</v>
      </c>
      <c r="CV59" s="22">
        <f>SUM($CV$57:$CV$58)</f>
        <v>4</v>
      </c>
      <c r="CW59" s="24">
        <f>SUM($CW$57:$CW$58)</f>
        <v>62</v>
      </c>
      <c r="CX59" s="22">
        <f>SUM($BC$59:$CW$59,-$BJ$59,-$BR$59,-$BV$59,-$BX$59,-$CD$59,-$CL$59,-$CN$59,-$CP$59,-$CU$59)</f>
        <v>74051</v>
      </c>
      <c r="CY59" s="25" t="s">
        <v>226</v>
      </c>
    </row>
    <row r="60" spans="2:103" ht="14.4" x14ac:dyDescent="0.3">
      <c r="B60" s="26">
        <v>26</v>
      </c>
      <c r="C60" s="27" t="s">
        <v>227</v>
      </c>
      <c r="D60" s="41"/>
      <c r="E60" s="28">
        <v>0</v>
      </c>
      <c r="F60" s="28">
        <v>0</v>
      </c>
      <c r="G60" s="41"/>
      <c r="H60" s="41"/>
      <c r="I60" s="28">
        <v>0</v>
      </c>
      <c r="J60" s="41"/>
      <c r="K60" s="29">
        <f>SUM($D$60:$J$60)</f>
        <v>0</v>
      </c>
      <c r="L60" s="28">
        <v>0</v>
      </c>
      <c r="M60" s="28">
        <v>1</v>
      </c>
      <c r="N60" s="28">
        <v>2</v>
      </c>
      <c r="O60" s="28">
        <v>2</v>
      </c>
      <c r="P60" s="28">
        <v>1</v>
      </c>
      <c r="Q60" s="28">
        <v>0</v>
      </c>
      <c r="R60" s="38"/>
      <c r="S60" s="29">
        <f>SUM($L$60:$R$60)</f>
        <v>6</v>
      </c>
      <c r="T60" s="28">
        <v>1</v>
      </c>
      <c r="U60" s="28">
        <v>2</v>
      </c>
      <c r="V60" s="28">
        <v>1</v>
      </c>
      <c r="W60" s="29">
        <f>SUM($T$60:$V$60)</f>
        <v>4</v>
      </c>
      <c r="X60" s="28">
        <v>0</v>
      </c>
      <c r="Y60" s="29">
        <f>SUM($X$60:$X$60)</f>
        <v>0</v>
      </c>
      <c r="Z60" s="41"/>
      <c r="AA60" s="28">
        <v>14</v>
      </c>
      <c r="AB60" s="41"/>
      <c r="AC60" s="41"/>
      <c r="AD60" s="28">
        <v>10</v>
      </c>
      <c r="AE60" s="29">
        <f>SUM($Z$60:$AD$60)</f>
        <v>24</v>
      </c>
      <c r="AF60" s="28">
        <v>0</v>
      </c>
      <c r="AG60" s="28">
        <v>2</v>
      </c>
      <c r="AH60" s="28">
        <v>1</v>
      </c>
      <c r="AI60" s="28">
        <v>1</v>
      </c>
      <c r="AJ60" s="28">
        <v>2</v>
      </c>
      <c r="AK60" s="28">
        <v>0</v>
      </c>
      <c r="AL60" s="28">
        <v>0</v>
      </c>
      <c r="AM60" s="29">
        <f>SUM($AF$60:$AL$60)</f>
        <v>6</v>
      </c>
      <c r="AN60" s="28">
        <v>5</v>
      </c>
      <c r="AO60" s="29">
        <f>SUM($AN$60:$AN$60)</f>
        <v>5</v>
      </c>
      <c r="AP60" s="41"/>
      <c r="AQ60" s="29">
        <f>SUM($AP$60:$AP$60)</f>
        <v>0</v>
      </c>
      <c r="AR60" s="41"/>
      <c r="AS60" s="41"/>
      <c r="AT60" s="41"/>
      <c r="AU60" s="41"/>
      <c r="AV60" s="29">
        <f>SUM($AR$60:$AU$60)</f>
        <v>0</v>
      </c>
      <c r="AW60" s="28">
        <v>0</v>
      </c>
      <c r="AX60" s="28">
        <v>45</v>
      </c>
      <c r="AY60" s="30">
        <v>0.40660200000000002</v>
      </c>
      <c r="AZ60" s="31">
        <v>17</v>
      </c>
      <c r="BB60" s="26">
        <v>26</v>
      </c>
      <c r="BC60" s="43"/>
      <c r="BD60" s="31">
        <v>0</v>
      </c>
      <c r="BE60" s="31">
        <v>0</v>
      </c>
      <c r="BF60" s="43"/>
      <c r="BG60" s="43"/>
      <c r="BH60" s="31">
        <v>0</v>
      </c>
      <c r="BI60" s="43"/>
      <c r="BJ60" s="32">
        <f>SUM($BC$60:$BI$60)</f>
        <v>0</v>
      </c>
      <c r="BK60" s="31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9"/>
      <c r="BR60" s="32">
        <f>SUM($BK$60:$BQ$60)</f>
        <v>0</v>
      </c>
      <c r="BS60" s="31">
        <v>0</v>
      </c>
      <c r="BT60" s="31">
        <v>0</v>
      </c>
      <c r="BU60" s="31">
        <v>0</v>
      </c>
      <c r="BV60" s="32">
        <f>SUM($BS$60:$BU$60)</f>
        <v>0</v>
      </c>
      <c r="BW60" s="31">
        <v>0</v>
      </c>
      <c r="BX60" s="32">
        <f>SUM($BW$60:$BW$60)</f>
        <v>0</v>
      </c>
      <c r="BY60" s="31">
        <v>-17</v>
      </c>
      <c r="BZ60" s="31">
        <v>5</v>
      </c>
      <c r="CA60" s="43"/>
      <c r="CB60" s="43"/>
      <c r="CC60" s="31">
        <v>4</v>
      </c>
      <c r="CD60" s="32">
        <f>SUM($BY$60:$CC$60)</f>
        <v>-8</v>
      </c>
      <c r="CE60" s="31">
        <v>0</v>
      </c>
      <c r="CF60" s="31">
        <v>0</v>
      </c>
      <c r="CG60" s="31">
        <v>0</v>
      </c>
      <c r="CH60" s="31">
        <v>0</v>
      </c>
      <c r="CI60" s="31">
        <v>0</v>
      </c>
      <c r="CJ60" s="31">
        <v>0</v>
      </c>
      <c r="CK60" s="31">
        <v>0</v>
      </c>
      <c r="CL60" s="32">
        <f>SUM($CE$60:$CK$60)</f>
        <v>0</v>
      </c>
      <c r="CM60" s="31">
        <v>2</v>
      </c>
      <c r="CN60" s="32">
        <f>SUM($CM$60:$CM$60)</f>
        <v>2</v>
      </c>
      <c r="CO60" s="43"/>
      <c r="CP60" s="32">
        <f>SUM($CO$60:$CO$60)</f>
        <v>0</v>
      </c>
      <c r="CQ60" s="43"/>
      <c r="CR60" s="43"/>
      <c r="CS60" s="43"/>
      <c r="CT60" s="43"/>
      <c r="CU60" s="32">
        <f>SUM($CQ$60:$CT$60)</f>
        <v>0</v>
      </c>
      <c r="CV60" s="31">
        <v>0</v>
      </c>
      <c r="CW60" s="33">
        <v>6</v>
      </c>
      <c r="CX60" s="31"/>
      <c r="CY60" s="34" t="s">
        <v>116</v>
      </c>
    </row>
    <row r="61" spans="2:103" ht="14.4" x14ac:dyDescent="0.3">
      <c r="B61" s="18"/>
      <c r="C61" s="19" t="s">
        <v>228</v>
      </c>
      <c r="D61" s="40"/>
      <c r="E61" s="20"/>
      <c r="F61" s="40"/>
      <c r="G61" s="40"/>
      <c r="H61" s="40"/>
      <c r="I61" s="20">
        <v>45</v>
      </c>
      <c r="J61" s="40"/>
      <c r="K61" s="21"/>
      <c r="L61" s="20">
        <v>39</v>
      </c>
      <c r="M61" s="20"/>
      <c r="N61" s="20">
        <v>53</v>
      </c>
      <c r="O61" s="20">
        <v>43</v>
      </c>
      <c r="P61" s="20"/>
      <c r="Q61" s="20">
        <v>31</v>
      </c>
      <c r="R61" s="35"/>
      <c r="S61" s="21"/>
      <c r="T61" s="20"/>
      <c r="U61" s="20">
        <v>62</v>
      </c>
      <c r="V61" s="20">
        <v>41</v>
      </c>
      <c r="W61" s="21"/>
      <c r="X61" s="20">
        <v>50</v>
      </c>
      <c r="Y61" s="21"/>
      <c r="Z61" s="40"/>
      <c r="AA61" s="20">
        <v>37</v>
      </c>
      <c r="AB61" s="40"/>
      <c r="AC61" s="40"/>
      <c r="AD61" s="20">
        <v>57</v>
      </c>
      <c r="AE61" s="21"/>
      <c r="AF61" s="20"/>
      <c r="AG61" s="20">
        <v>29</v>
      </c>
      <c r="AH61" s="20">
        <v>67</v>
      </c>
      <c r="AI61" s="20" t="s">
        <v>183</v>
      </c>
      <c r="AJ61" s="20">
        <v>47</v>
      </c>
      <c r="AK61" s="20"/>
      <c r="AL61" s="20"/>
      <c r="AM61" s="21"/>
      <c r="AN61" s="20">
        <v>33</v>
      </c>
      <c r="AO61" s="21"/>
      <c r="AP61" s="40"/>
      <c r="AQ61" s="21"/>
      <c r="AR61" s="40"/>
      <c r="AS61" s="40"/>
      <c r="AT61" s="40"/>
      <c r="AU61" s="40"/>
      <c r="AV61" s="21"/>
      <c r="AW61" s="18"/>
      <c r="AX61" s="18"/>
      <c r="AY61" s="18"/>
      <c r="AZ61" s="18"/>
      <c r="BB61" s="18"/>
      <c r="BC61" s="43"/>
      <c r="BD61" s="22">
        <f>SUM($BD$59:$BD$60)</f>
        <v>4892</v>
      </c>
      <c r="BE61" s="22">
        <f>SUM($BE$59:$BE$60)</f>
        <v>1258</v>
      </c>
      <c r="BF61" s="43"/>
      <c r="BG61" s="43"/>
      <c r="BH61" s="22">
        <f>SUM($BH$59:$BH$60)</f>
        <v>1760</v>
      </c>
      <c r="BI61" s="43"/>
      <c r="BJ61" s="23">
        <f>SUM($BJ$59:$BJ$60)</f>
        <v>7910</v>
      </c>
      <c r="BK61" s="22">
        <f>SUM($BK$59:$BK$60)</f>
        <v>1649</v>
      </c>
      <c r="BL61" s="22">
        <f>SUM($BL$59:$BL$60)</f>
        <v>4671</v>
      </c>
      <c r="BM61" s="22">
        <f>SUM($BM$59:$BM$60)</f>
        <v>2317</v>
      </c>
      <c r="BN61" s="22">
        <f>SUM($BN$59:$BN$60)</f>
        <v>1909</v>
      </c>
      <c r="BO61" s="22">
        <f>SUM($BO$59:$BO$60)</f>
        <v>2435</v>
      </c>
      <c r="BP61" s="22">
        <f>SUM($BP$59:$BP$60)</f>
        <v>1412</v>
      </c>
      <c r="BQ61" s="36">
        <f>SUM($BQ$59:$BQ$60)</f>
        <v>9257</v>
      </c>
      <c r="BR61" s="23">
        <f>SUM($BR$59:$BR$60)</f>
        <v>23650</v>
      </c>
      <c r="BS61" s="22">
        <f>SUM($BS$59:$BS$60)</f>
        <v>2416</v>
      </c>
      <c r="BT61" s="22">
        <f>SUM($BT$59:$BT$60)</f>
        <v>2321</v>
      </c>
      <c r="BU61" s="22">
        <f>SUM($BU$59:$BU$60)</f>
        <v>1996</v>
      </c>
      <c r="BV61" s="23">
        <f>SUM($BV$59:$BV$60)</f>
        <v>6733</v>
      </c>
      <c r="BW61" s="22">
        <f>SUM($BW$59:$BW$60)</f>
        <v>2559</v>
      </c>
      <c r="BX61" s="23">
        <f>SUM($BX$59:$BX$60)</f>
        <v>2559</v>
      </c>
      <c r="BY61" s="42">
        <f>SUM($BY$59:$BY$60)</f>
        <v>0</v>
      </c>
      <c r="BZ61" s="22">
        <f>SUM($BZ$59:$BZ$60)</f>
        <v>1544</v>
      </c>
      <c r="CA61" s="43"/>
      <c r="CB61" s="43"/>
      <c r="CC61" s="22">
        <f>SUM($CC$59:$CC$60)</f>
        <v>1727</v>
      </c>
      <c r="CD61" s="23">
        <f>SUM($CD$59:$CD$60)</f>
        <v>3271</v>
      </c>
      <c r="CE61" s="22">
        <f>SUM($CE$59:$CE$60)</f>
        <v>8367</v>
      </c>
      <c r="CF61" s="22">
        <f>SUM($CF$59:$CF$60)</f>
        <v>1393</v>
      </c>
      <c r="CG61" s="22">
        <f>SUM($CG$59:$CG$60)</f>
        <v>2911</v>
      </c>
      <c r="CH61" s="22">
        <f>SUM($CH$59:$CH$60)</f>
        <v>1520</v>
      </c>
      <c r="CI61" s="22">
        <f>SUM($CI$59:$CI$60)</f>
        <v>1922</v>
      </c>
      <c r="CJ61" s="22">
        <f>SUM($CJ$59:$CJ$60)</f>
        <v>6987</v>
      </c>
      <c r="CK61" s="22">
        <f>SUM($CK$59:$CK$60)</f>
        <v>5263</v>
      </c>
      <c r="CL61" s="23">
        <f>SUM($CL$59:$CL$60)</f>
        <v>28363</v>
      </c>
      <c r="CM61" s="22">
        <f>SUM($CM$59:$CM$60)</f>
        <v>1493</v>
      </c>
      <c r="CN61" s="23">
        <f>SUM($CN$59:$CN$60)</f>
        <v>1493</v>
      </c>
      <c r="CO61" s="43"/>
      <c r="CP61" s="23">
        <f>SUM($CP$59:$CP$60)</f>
        <v>0</v>
      </c>
      <c r="CQ61" s="43"/>
      <c r="CR61" s="43"/>
      <c r="CS61" s="43"/>
      <c r="CT61" s="43"/>
      <c r="CU61" s="23">
        <f>SUM($CU$59:$CU$60)</f>
        <v>0</v>
      </c>
      <c r="CV61" s="22">
        <f>SUM($CV$59:$CV$60)</f>
        <v>4</v>
      </c>
      <c r="CW61" s="24">
        <f>SUM($CW$59:$CW$60)</f>
        <v>68</v>
      </c>
      <c r="CX61" s="22">
        <f>SUM($BC$61:$CW$61,-$BJ$61,-$BR$61,-$BV$61,-$BX$61,-$CD$61,-$CL$61,-$CN$61,-$CP$61,-$CU$61)</f>
        <v>74051</v>
      </c>
      <c r="CY61" s="25" t="s">
        <v>117</v>
      </c>
    </row>
    <row r="62" spans="2:103" ht="14.4" x14ac:dyDescent="0.3">
      <c r="B62" s="26">
        <v>27</v>
      </c>
      <c r="C62" s="27" t="s">
        <v>229</v>
      </c>
      <c r="D62" s="41"/>
      <c r="E62" s="28">
        <v>517</v>
      </c>
      <c r="F62" s="41" t="s">
        <v>82</v>
      </c>
      <c r="G62" s="41"/>
      <c r="H62" s="41"/>
      <c r="I62" s="28">
        <v>418</v>
      </c>
      <c r="J62" s="41"/>
      <c r="K62" s="29">
        <f>SUM($D$62:$J$62)</f>
        <v>935</v>
      </c>
      <c r="L62" s="28">
        <v>38</v>
      </c>
      <c r="M62" s="28">
        <v>35</v>
      </c>
      <c r="N62" s="28">
        <v>10</v>
      </c>
      <c r="O62" s="28">
        <v>22</v>
      </c>
      <c r="P62" s="28">
        <v>21</v>
      </c>
      <c r="Q62" s="28">
        <v>20</v>
      </c>
      <c r="R62" s="38"/>
      <c r="S62" s="29">
        <f>SUM($L$62:$R$62)</f>
        <v>146</v>
      </c>
      <c r="T62" s="28">
        <v>31</v>
      </c>
      <c r="U62" s="28">
        <v>19</v>
      </c>
      <c r="V62" s="28">
        <v>23</v>
      </c>
      <c r="W62" s="29">
        <f>SUM($T$62:$V$62)</f>
        <v>73</v>
      </c>
      <c r="X62" s="28">
        <v>9</v>
      </c>
      <c r="Y62" s="29">
        <f>SUM($X$62:$X$62)</f>
        <v>9</v>
      </c>
      <c r="Z62" s="41"/>
      <c r="AA62" s="28">
        <v>5</v>
      </c>
      <c r="AB62" s="41"/>
      <c r="AC62" s="41"/>
      <c r="AD62" s="28">
        <v>7</v>
      </c>
      <c r="AE62" s="29">
        <f>SUM($Z$62:$AD$62)</f>
        <v>12</v>
      </c>
      <c r="AF62" s="28">
        <v>6</v>
      </c>
      <c r="AG62" s="28">
        <v>2</v>
      </c>
      <c r="AH62" s="28">
        <v>2</v>
      </c>
      <c r="AI62" s="28">
        <v>0</v>
      </c>
      <c r="AJ62" s="28">
        <v>1</v>
      </c>
      <c r="AK62" s="28">
        <v>6</v>
      </c>
      <c r="AL62" s="28">
        <v>3</v>
      </c>
      <c r="AM62" s="29">
        <f>SUM($AF$62:$AL$62)</f>
        <v>20</v>
      </c>
      <c r="AN62" s="28">
        <v>26</v>
      </c>
      <c r="AO62" s="29">
        <f>SUM($AN$62:$AN$62)</f>
        <v>26</v>
      </c>
      <c r="AP62" s="41"/>
      <c r="AQ62" s="29">
        <f>SUM($AP$62:$AP$62)</f>
        <v>0</v>
      </c>
      <c r="AR62" s="41"/>
      <c r="AS62" s="41"/>
      <c r="AT62" s="41"/>
      <c r="AU62" s="41"/>
      <c r="AV62" s="29">
        <f>SUM($AR$62:$AU$62)</f>
        <v>0</v>
      </c>
      <c r="AW62" s="28">
        <v>2</v>
      </c>
      <c r="AX62" s="28">
        <v>1223</v>
      </c>
      <c r="AY62" s="30">
        <v>1</v>
      </c>
      <c r="AZ62" s="31">
        <v>1223</v>
      </c>
      <c r="BB62" s="26">
        <v>27</v>
      </c>
      <c r="BC62" s="43"/>
      <c r="BD62" s="31">
        <v>517</v>
      </c>
      <c r="BE62" s="31">
        <v>-1223</v>
      </c>
      <c r="BF62" s="43"/>
      <c r="BG62" s="43"/>
      <c r="BH62" s="31">
        <v>418</v>
      </c>
      <c r="BI62" s="43"/>
      <c r="BJ62" s="32">
        <f>SUM($BC$62:$BI$62)</f>
        <v>-288</v>
      </c>
      <c r="BK62" s="31">
        <v>38</v>
      </c>
      <c r="BL62" s="31">
        <v>35</v>
      </c>
      <c r="BM62" s="31">
        <v>10</v>
      </c>
      <c r="BN62" s="31">
        <v>22</v>
      </c>
      <c r="BO62" s="31">
        <v>21</v>
      </c>
      <c r="BP62" s="31">
        <v>20</v>
      </c>
      <c r="BQ62" s="39"/>
      <c r="BR62" s="32">
        <f>SUM($BK$62:$BQ$62)</f>
        <v>146</v>
      </c>
      <c r="BS62" s="31">
        <v>31</v>
      </c>
      <c r="BT62" s="31">
        <v>19</v>
      </c>
      <c r="BU62" s="31">
        <v>23</v>
      </c>
      <c r="BV62" s="32">
        <f>SUM($BS$62:$BU$62)</f>
        <v>73</v>
      </c>
      <c r="BW62" s="31">
        <v>9</v>
      </c>
      <c r="BX62" s="32">
        <f>SUM($BW$62:$BW$62)</f>
        <v>9</v>
      </c>
      <c r="BY62" s="43"/>
      <c r="BZ62" s="31">
        <v>5</v>
      </c>
      <c r="CA62" s="43"/>
      <c r="CB62" s="43"/>
      <c r="CC62" s="31">
        <v>7</v>
      </c>
      <c r="CD62" s="32">
        <f>SUM($BY$62:$CC$62)</f>
        <v>12</v>
      </c>
      <c r="CE62" s="31">
        <v>6</v>
      </c>
      <c r="CF62" s="31">
        <v>2</v>
      </c>
      <c r="CG62" s="31">
        <v>2</v>
      </c>
      <c r="CH62" s="31">
        <v>0</v>
      </c>
      <c r="CI62" s="31">
        <v>1</v>
      </c>
      <c r="CJ62" s="31">
        <v>6</v>
      </c>
      <c r="CK62" s="31">
        <v>3</v>
      </c>
      <c r="CL62" s="32">
        <f>SUM($CE$62:$CK$62)</f>
        <v>20</v>
      </c>
      <c r="CM62" s="31">
        <v>26</v>
      </c>
      <c r="CN62" s="32">
        <f>SUM($CM$62:$CM$62)</f>
        <v>26</v>
      </c>
      <c r="CO62" s="43"/>
      <c r="CP62" s="32">
        <f>SUM($CO$62:$CO$62)</f>
        <v>0</v>
      </c>
      <c r="CQ62" s="43"/>
      <c r="CR62" s="43"/>
      <c r="CS62" s="43"/>
      <c r="CT62" s="43"/>
      <c r="CU62" s="32">
        <f>SUM($CQ$62:$CT$62)</f>
        <v>0</v>
      </c>
      <c r="CV62" s="31">
        <v>2</v>
      </c>
      <c r="CW62" s="33">
        <v>0</v>
      </c>
      <c r="CX62" s="31"/>
      <c r="CY62" s="34" t="s">
        <v>119</v>
      </c>
    </row>
    <row r="63" spans="2:103" ht="14.4" x14ac:dyDescent="0.3">
      <c r="B63" s="18"/>
      <c r="C63" s="19" t="s">
        <v>228</v>
      </c>
      <c r="D63" s="40"/>
      <c r="E63" s="20"/>
      <c r="F63" s="40"/>
      <c r="G63" s="40"/>
      <c r="H63" s="40"/>
      <c r="I63" s="20">
        <v>46</v>
      </c>
      <c r="J63" s="40"/>
      <c r="K63" s="21"/>
      <c r="L63" s="20">
        <v>40</v>
      </c>
      <c r="M63" s="20"/>
      <c r="N63" s="20">
        <v>55</v>
      </c>
      <c r="O63" s="20">
        <v>44</v>
      </c>
      <c r="P63" s="20"/>
      <c r="Q63" s="20">
        <v>32</v>
      </c>
      <c r="R63" s="35"/>
      <c r="S63" s="21"/>
      <c r="T63" s="20"/>
      <c r="U63" s="20">
        <v>65</v>
      </c>
      <c r="V63" s="20">
        <v>42</v>
      </c>
      <c r="W63" s="21"/>
      <c r="X63" s="20">
        <v>52</v>
      </c>
      <c r="Y63" s="21"/>
      <c r="Z63" s="40"/>
      <c r="AA63" s="20">
        <v>38</v>
      </c>
      <c r="AB63" s="40"/>
      <c r="AC63" s="40"/>
      <c r="AD63" s="20">
        <v>59</v>
      </c>
      <c r="AE63" s="21"/>
      <c r="AF63" s="20"/>
      <c r="AG63" s="20" t="s">
        <v>183</v>
      </c>
      <c r="AH63" s="20">
        <v>70</v>
      </c>
      <c r="AI63" s="20" t="s">
        <v>183</v>
      </c>
      <c r="AJ63" s="20" t="s">
        <v>183</v>
      </c>
      <c r="AK63" s="20"/>
      <c r="AL63" s="20"/>
      <c r="AM63" s="21"/>
      <c r="AN63" s="20">
        <v>34</v>
      </c>
      <c r="AO63" s="21"/>
      <c r="AP63" s="40"/>
      <c r="AQ63" s="21"/>
      <c r="AR63" s="40"/>
      <c r="AS63" s="40"/>
      <c r="AT63" s="40"/>
      <c r="AU63" s="40"/>
      <c r="AV63" s="21"/>
      <c r="AW63" s="18"/>
      <c r="AX63" s="18"/>
      <c r="AY63" s="18"/>
      <c r="AZ63" s="18"/>
      <c r="BB63" s="18"/>
      <c r="BC63" s="43"/>
      <c r="BD63" s="22">
        <f>SUM($BD$61:$BD$62)</f>
        <v>5409</v>
      </c>
      <c r="BE63" s="22">
        <f>SUM($BE$61:$BE$62)</f>
        <v>35</v>
      </c>
      <c r="BF63" s="43"/>
      <c r="BG63" s="43"/>
      <c r="BH63" s="22">
        <f>SUM($BH$61:$BH$62)</f>
        <v>2178</v>
      </c>
      <c r="BI63" s="43"/>
      <c r="BJ63" s="23">
        <f>SUM($BJ$61:$BJ$62)</f>
        <v>7622</v>
      </c>
      <c r="BK63" s="22">
        <f>SUM($BK$61:$BK$62)</f>
        <v>1687</v>
      </c>
      <c r="BL63" s="22">
        <f>SUM($BL$61:$BL$62)</f>
        <v>4706</v>
      </c>
      <c r="BM63" s="22">
        <f>SUM($BM$61:$BM$62)</f>
        <v>2327</v>
      </c>
      <c r="BN63" s="22">
        <f>SUM($BN$61:$BN$62)</f>
        <v>1931</v>
      </c>
      <c r="BO63" s="22">
        <f>SUM($BO$61:$BO$62)</f>
        <v>2456</v>
      </c>
      <c r="BP63" s="22">
        <f>SUM($BP$61:$BP$62)</f>
        <v>1432</v>
      </c>
      <c r="BQ63" s="36">
        <f>SUM($BQ$61:$BQ$62)</f>
        <v>9257</v>
      </c>
      <c r="BR63" s="23">
        <f>SUM($BR$61:$BR$62)</f>
        <v>23796</v>
      </c>
      <c r="BS63" s="22">
        <f>SUM($BS$61:$BS$62)</f>
        <v>2447</v>
      </c>
      <c r="BT63" s="22">
        <f>SUM($BT$61:$BT$62)</f>
        <v>2340</v>
      </c>
      <c r="BU63" s="22">
        <f>SUM($BU$61:$BU$62)</f>
        <v>2019</v>
      </c>
      <c r="BV63" s="23">
        <f>SUM($BV$61:$BV$62)</f>
        <v>6806</v>
      </c>
      <c r="BW63" s="22">
        <f>SUM($BW$61:$BW$62)</f>
        <v>2568</v>
      </c>
      <c r="BX63" s="23">
        <f>SUM($BX$61:$BX$62)</f>
        <v>2568</v>
      </c>
      <c r="BY63" s="43"/>
      <c r="BZ63" s="22">
        <f>SUM($BZ$61:$BZ$62)</f>
        <v>1549</v>
      </c>
      <c r="CA63" s="43"/>
      <c r="CB63" s="43"/>
      <c r="CC63" s="22">
        <f>SUM($CC$61:$CC$62)</f>
        <v>1734</v>
      </c>
      <c r="CD63" s="23">
        <f>SUM($CD$61:$CD$62)</f>
        <v>3283</v>
      </c>
      <c r="CE63" s="22">
        <f>SUM($CE$61:$CE$62)</f>
        <v>8373</v>
      </c>
      <c r="CF63" s="22">
        <f>SUM($CF$61:$CF$62)</f>
        <v>1395</v>
      </c>
      <c r="CG63" s="22">
        <f>SUM($CG$61:$CG$62)</f>
        <v>2913</v>
      </c>
      <c r="CH63" s="22">
        <f>SUM($CH$61:$CH$62)</f>
        <v>1520</v>
      </c>
      <c r="CI63" s="22">
        <f>SUM($CI$61:$CI$62)</f>
        <v>1923</v>
      </c>
      <c r="CJ63" s="22">
        <f>SUM($CJ$61:$CJ$62)</f>
        <v>6993</v>
      </c>
      <c r="CK63" s="22">
        <f>SUM($CK$61:$CK$62)</f>
        <v>5266</v>
      </c>
      <c r="CL63" s="23">
        <f>SUM($CL$61:$CL$62)</f>
        <v>28383</v>
      </c>
      <c r="CM63" s="22">
        <f>SUM($CM$61:$CM$62)</f>
        <v>1519</v>
      </c>
      <c r="CN63" s="23">
        <f>SUM($CN$61:$CN$62)</f>
        <v>1519</v>
      </c>
      <c r="CO63" s="43"/>
      <c r="CP63" s="23">
        <f>SUM($CP$61:$CP$62)</f>
        <v>0</v>
      </c>
      <c r="CQ63" s="43"/>
      <c r="CR63" s="43"/>
      <c r="CS63" s="43"/>
      <c r="CT63" s="43"/>
      <c r="CU63" s="23">
        <f>SUM($CU$61:$CU$62)</f>
        <v>0</v>
      </c>
      <c r="CV63" s="22">
        <f>SUM($CV$61:$CV$62)</f>
        <v>6</v>
      </c>
      <c r="CW63" s="24">
        <f>SUM($CW$61:$CW$62)</f>
        <v>68</v>
      </c>
      <c r="CX63" s="22">
        <f>SUM($BC$63:$CW$63,-$BJ$63,-$BR$63,-$BV$63,-$BX$63,-$CD$63,-$CL$63,-$CN$63,-$CP$63,-$CU$63)</f>
        <v>74051</v>
      </c>
      <c r="CY63" s="25" t="s">
        <v>230</v>
      </c>
    </row>
    <row r="64" spans="2:103" ht="14.4" x14ac:dyDescent="0.3">
      <c r="B64" s="26">
        <v>28</v>
      </c>
      <c r="C64" s="27" t="s">
        <v>231</v>
      </c>
      <c r="D64" s="41"/>
      <c r="E64" s="28">
        <v>24</v>
      </c>
      <c r="F64" s="41"/>
      <c r="G64" s="41"/>
      <c r="H64" s="41"/>
      <c r="I64" s="28">
        <v>14</v>
      </c>
      <c r="J64" s="41"/>
      <c r="K64" s="29">
        <f>SUM($D$64:$J$64)</f>
        <v>38</v>
      </c>
      <c r="L64" s="28">
        <v>6</v>
      </c>
      <c r="M64" s="28">
        <v>12</v>
      </c>
      <c r="N64" s="28">
        <v>2</v>
      </c>
      <c r="O64" s="28">
        <v>3</v>
      </c>
      <c r="P64" s="28">
        <v>6</v>
      </c>
      <c r="Q64" s="28">
        <v>2</v>
      </c>
      <c r="R64" s="38"/>
      <c r="S64" s="29">
        <f>SUM($L$64:$R$64)</f>
        <v>31</v>
      </c>
      <c r="T64" s="28">
        <v>5</v>
      </c>
      <c r="U64" s="28">
        <v>5</v>
      </c>
      <c r="V64" s="28">
        <v>3</v>
      </c>
      <c r="W64" s="29">
        <f>SUM($T$64:$V$64)</f>
        <v>13</v>
      </c>
      <c r="X64" s="28">
        <v>1</v>
      </c>
      <c r="Y64" s="29">
        <f>SUM($X$64:$X$64)</f>
        <v>1</v>
      </c>
      <c r="Z64" s="41"/>
      <c r="AA64" s="28">
        <v>1</v>
      </c>
      <c r="AB64" s="41"/>
      <c r="AC64" s="41"/>
      <c r="AD64" s="28">
        <v>1</v>
      </c>
      <c r="AE64" s="29">
        <f>SUM($Z$64:$AD$64)</f>
        <v>2</v>
      </c>
      <c r="AF64" s="28">
        <v>0</v>
      </c>
      <c r="AG64" s="28">
        <v>0</v>
      </c>
      <c r="AH64" s="28">
        <v>1</v>
      </c>
      <c r="AI64" s="28">
        <v>0</v>
      </c>
      <c r="AJ64" s="28">
        <v>0</v>
      </c>
      <c r="AK64" s="28">
        <v>4</v>
      </c>
      <c r="AL64" s="28">
        <v>1</v>
      </c>
      <c r="AM64" s="29">
        <f>SUM($AF$64:$AL$64)</f>
        <v>6</v>
      </c>
      <c r="AN64" s="28">
        <v>3</v>
      </c>
      <c r="AO64" s="29">
        <f>SUM($AN$64:$AN$64)</f>
        <v>3</v>
      </c>
      <c r="AP64" s="41"/>
      <c r="AQ64" s="29">
        <f>SUM($AP$64:$AP$64)</f>
        <v>0</v>
      </c>
      <c r="AR64" s="41"/>
      <c r="AS64" s="41"/>
      <c r="AT64" s="41"/>
      <c r="AU64" s="41"/>
      <c r="AV64" s="29">
        <f>SUM($AR$64:$AU$64)</f>
        <v>0</v>
      </c>
      <c r="AW64" s="28">
        <v>0</v>
      </c>
      <c r="AX64" s="28">
        <v>94</v>
      </c>
      <c r="AY64" s="30">
        <v>0.40660200000000002</v>
      </c>
      <c r="AZ64" s="31">
        <v>35</v>
      </c>
      <c r="BB64" s="26">
        <v>28</v>
      </c>
      <c r="BC64" s="43"/>
      <c r="BD64" s="31">
        <v>9</v>
      </c>
      <c r="BE64" s="31">
        <v>-35</v>
      </c>
      <c r="BF64" s="43"/>
      <c r="BG64" s="43"/>
      <c r="BH64" s="31">
        <v>5</v>
      </c>
      <c r="BI64" s="43"/>
      <c r="BJ64" s="32">
        <f>SUM($BC$64:$BI$64)</f>
        <v>-21</v>
      </c>
      <c r="BK64" s="31">
        <v>2</v>
      </c>
      <c r="BL64" s="31">
        <v>4</v>
      </c>
      <c r="BM64" s="31">
        <v>0</v>
      </c>
      <c r="BN64" s="31">
        <v>1</v>
      </c>
      <c r="BO64" s="31">
        <v>2</v>
      </c>
      <c r="BP64" s="31">
        <v>0</v>
      </c>
      <c r="BQ64" s="39"/>
      <c r="BR64" s="32">
        <f>SUM($BK$64:$BQ$64)</f>
        <v>9</v>
      </c>
      <c r="BS64" s="31">
        <v>2</v>
      </c>
      <c r="BT64" s="31">
        <v>2</v>
      </c>
      <c r="BU64" s="31">
        <v>1</v>
      </c>
      <c r="BV64" s="32">
        <f>SUM($BS$64:$BU$64)</f>
        <v>5</v>
      </c>
      <c r="BW64" s="31">
        <v>0</v>
      </c>
      <c r="BX64" s="32">
        <f>SUM($BW$64:$BW$64)</f>
        <v>0</v>
      </c>
      <c r="BY64" s="43"/>
      <c r="BZ64" s="31">
        <v>0</v>
      </c>
      <c r="CA64" s="43"/>
      <c r="CB64" s="43"/>
      <c r="CC64" s="31">
        <v>0</v>
      </c>
      <c r="CD64" s="32">
        <f>SUM($BY$64:$CC$64)</f>
        <v>0</v>
      </c>
      <c r="CE64" s="31">
        <v>0</v>
      </c>
      <c r="CF64" s="31">
        <v>0</v>
      </c>
      <c r="CG64" s="31">
        <v>0</v>
      </c>
      <c r="CH64" s="31">
        <v>0</v>
      </c>
      <c r="CI64" s="31">
        <v>0</v>
      </c>
      <c r="CJ64" s="31">
        <v>1</v>
      </c>
      <c r="CK64" s="31">
        <v>0</v>
      </c>
      <c r="CL64" s="32">
        <f>SUM($CE$64:$CK$64)</f>
        <v>1</v>
      </c>
      <c r="CM64" s="31">
        <v>1</v>
      </c>
      <c r="CN64" s="32">
        <f>SUM($CM$64:$CM$64)</f>
        <v>1</v>
      </c>
      <c r="CO64" s="43"/>
      <c r="CP64" s="32">
        <f>SUM($CO$64:$CO$64)</f>
        <v>0</v>
      </c>
      <c r="CQ64" s="43"/>
      <c r="CR64" s="43"/>
      <c r="CS64" s="43"/>
      <c r="CT64" s="43"/>
      <c r="CU64" s="32">
        <f>SUM($CQ$64:$CT$64)</f>
        <v>0</v>
      </c>
      <c r="CV64" s="31">
        <v>0</v>
      </c>
      <c r="CW64" s="33">
        <v>5</v>
      </c>
      <c r="CX64" s="31"/>
      <c r="CY64" s="34" t="s">
        <v>119</v>
      </c>
    </row>
    <row r="65" spans="2:103" ht="14.4" x14ac:dyDescent="0.3">
      <c r="B65" s="18"/>
      <c r="C65" s="19" t="s">
        <v>232</v>
      </c>
      <c r="D65" s="40"/>
      <c r="E65" s="20"/>
      <c r="F65" s="40"/>
      <c r="G65" s="40"/>
      <c r="H65" s="40"/>
      <c r="I65" s="20">
        <v>45</v>
      </c>
      <c r="J65" s="40"/>
      <c r="K65" s="21"/>
      <c r="L65" s="20">
        <v>39</v>
      </c>
      <c r="M65" s="20"/>
      <c r="N65" s="20">
        <v>53</v>
      </c>
      <c r="O65" s="20">
        <v>43</v>
      </c>
      <c r="P65" s="20"/>
      <c r="Q65" s="20">
        <v>31</v>
      </c>
      <c r="R65" s="35"/>
      <c r="S65" s="21"/>
      <c r="T65" s="20"/>
      <c r="U65" s="20">
        <v>62</v>
      </c>
      <c r="V65" s="20">
        <v>41</v>
      </c>
      <c r="W65" s="21"/>
      <c r="X65" s="20">
        <v>50</v>
      </c>
      <c r="Y65" s="21"/>
      <c r="Z65" s="40"/>
      <c r="AA65" s="20">
        <v>37</v>
      </c>
      <c r="AB65" s="40"/>
      <c r="AC65" s="40"/>
      <c r="AD65" s="20">
        <v>57</v>
      </c>
      <c r="AE65" s="21"/>
      <c r="AF65" s="20"/>
      <c r="AG65" s="40"/>
      <c r="AH65" s="20">
        <v>67</v>
      </c>
      <c r="AI65" s="20">
        <v>35</v>
      </c>
      <c r="AJ65" s="20">
        <v>47</v>
      </c>
      <c r="AK65" s="20"/>
      <c r="AL65" s="20"/>
      <c r="AM65" s="21"/>
      <c r="AN65" s="20">
        <v>33</v>
      </c>
      <c r="AO65" s="21"/>
      <c r="AP65" s="40"/>
      <c r="AQ65" s="21"/>
      <c r="AR65" s="40"/>
      <c r="AS65" s="40"/>
      <c r="AT65" s="40"/>
      <c r="AU65" s="40"/>
      <c r="AV65" s="21"/>
      <c r="AW65" s="18"/>
      <c r="AX65" s="18"/>
      <c r="AY65" s="18"/>
      <c r="AZ65" s="18"/>
      <c r="BB65" s="18"/>
      <c r="BC65" s="43"/>
      <c r="BD65" s="22">
        <f>SUM($BD$63:$BD$64)</f>
        <v>5418</v>
      </c>
      <c r="BE65" s="42">
        <f>SUM($BE$63:$BE$64)</f>
        <v>0</v>
      </c>
      <c r="BF65" s="43"/>
      <c r="BG65" s="43"/>
      <c r="BH65" s="22">
        <f>SUM($BH$63:$BH$64)</f>
        <v>2183</v>
      </c>
      <c r="BI65" s="43"/>
      <c r="BJ65" s="23">
        <f>SUM($BJ$63:$BJ$64)</f>
        <v>7601</v>
      </c>
      <c r="BK65" s="22">
        <f>SUM($BK$63:$BK$64)</f>
        <v>1689</v>
      </c>
      <c r="BL65" s="22">
        <f>SUM($BL$63:$BL$64)</f>
        <v>4710</v>
      </c>
      <c r="BM65" s="22">
        <f>SUM($BM$63:$BM$64)</f>
        <v>2327</v>
      </c>
      <c r="BN65" s="22">
        <f>SUM($BN$63:$BN$64)</f>
        <v>1932</v>
      </c>
      <c r="BO65" s="22">
        <f>SUM($BO$63:$BO$64)</f>
        <v>2458</v>
      </c>
      <c r="BP65" s="22">
        <f>SUM($BP$63:$BP$64)</f>
        <v>1432</v>
      </c>
      <c r="BQ65" s="36">
        <f>SUM($BQ$63:$BQ$64)</f>
        <v>9257</v>
      </c>
      <c r="BR65" s="23">
        <f>SUM($BR$63:$BR$64)</f>
        <v>23805</v>
      </c>
      <c r="BS65" s="22">
        <f>SUM($BS$63:$BS$64)</f>
        <v>2449</v>
      </c>
      <c r="BT65" s="22">
        <f>SUM($BT$63:$BT$64)</f>
        <v>2342</v>
      </c>
      <c r="BU65" s="22">
        <f>SUM($BU$63:$BU$64)</f>
        <v>2020</v>
      </c>
      <c r="BV65" s="23">
        <f>SUM($BV$63:$BV$64)</f>
        <v>6811</v>
      </c>
      <c r="BW65" s="22">
        <f>SUM($BW$63:$BW$64)</f>
        <v>2568</v>
      </c>
      <c r="BX65" s="23">
        <f>SUM($BX$63:$BX$64)</f>
        <v>2568</v>
      </c>
      <c r="BY65" s="43"/>
      <c r="BZ65" s="22">
        <f>SUM($BZ$63:$BZ$64)</f>
        <v>1549</v>
      </c>
      <c r="CA65" s="43"/>
      <c r="CB65" s="43"/>
      <c r="CC65" s="22">
        <f>SUM($CC$63:$CC$64)</f>
        <v>1734</v>
      </c>
      <c r="CD65" s="23">
        <f>SUM($CD$63:$CD$64)</f>
        <v>3283</v>
      </c>
      <c r="CE65" s="22">
        <f>SUM($CE$63:$CE$64)</f>
        <v>8373</v>
      </c>
      <c r="CF65" s="22">
        <f>SUM($CF$63:$CF$64)</f>
        <v>1395</v>
      </c>
      <c r="CG65" s="22">
        <f>SUM($CG$63:$CG$64)</f>
        <v>2913</v>
      </c>
      <c r="CH65" s="22">
        <f>SUM($CH$63:$CH$64)</f>
        <v>1520</v>
      </c>
      <c r="CI65" s="22">
        <f>SUM($CI$63:$CI$64)</f>
        <v>1923</v>
      </c>
      <c r="CJ65" s="22">
        <f>SUM($CJ$63:$CJ$64)</f>
        <v>6994</v>
      </c>
      <c r="CK65" s="22">
        <f>SUM($CK$63:$CK$64)</f>
        <v>5266</v>
      </c>
      <c r="CL65" s="23">
        <f>SUM($CL$63:$CL$64)</f>
        <v>28384</v>
      </c>
      <c r="CM65" s="22">
        <f>SUM($CM$63:$CM$64)</f>
        <v>1520</v>
      </c>
      <c r="CN65" s="23">
        <f>SUM($CN$63:$CN$64)</f>
        <v>1520</v>
      </c>
      <c r="CO65" s="43"/>
      <c r="CP65" s="23">
        <f>SUM($CP$63:$CP$64)</f>
        <v>0</v>
      </c>
      <c r="CQ65" s="43"/>
      <c r="CR65" s="43"/>
      <c r="CS65" s="43"/>
      <c r="CT65" s="43"/>
      <c r="CU65" s="23">
        <f>SUM($CU$63:$CU$64)</f>
        <v>0</v>
      </c>
      <c r="CV65" s="22">
        <f>SUM($CV$63:$CV$64)</f>
        <v>6</v>
      </c>
      <c r="CW65" s="24">
        <f>SUM($CW$63:$CW$64)</f>
        <v>73</v>
      </c>
      <c r="CX65" s="22">
        <f>SUM($BC$65:$CW$65,-$BJ$65,-$BR$65,-$BV$65,-$BX$65,-$CD$65,-$CL$65,-$CN$65,-$CP$65,-$CU$65)</f>
        <v>74051</v>
      </c>
      <c r="CY65" s="25" t="s">
        <v>120</v>
      </c>
    </row>
    <row r="66" spans="2:103" ht="14.4" x14ac:dyDescent="0.3">
      <c r="B66" s="26">
        <v>29</v>
      </c>
      <c r="C66" s="27" t="s">
        <v>233</v>
      </c>
      <c r="D66" s="41"/>
      <c r="E66" s="28">
        <v>1</v>
      </c>
      <c r="F66" s="41"/>
      <c r="G66" s="41"/>
      <c r="H66" s="41"/>
      <c r="I66" s="28">
        <v>2</v>
      </c>
      <c r="J66" s="41"/>
      <c r="K66" s="29">
        <f>SUM($D$66:$J$66)</f>
        <v>3</v>
      </c>
      <c r="L66" s="28">
        <v>1</v>
      </c>
      <c r="M66" s="28">
        <v>4</v>
      </c>
      <c r="N66" s="28">
        <v>2</v>
      </c>
      <c r="O66" s="28">
        <v>4</v>
      </c>
      <c r="P66" s="28">
        <v>2</v>
      </c>
      <c r="Q66" s="28">
        <v>10</v>
      </c>
      <c r="R66" s="38"/>
      <c r="S66" s="29">
        <f>SUM($L$66:$R$66)</f>
        <v>23</v>
      </c>
      <c r="T66" s="28">
        <v>8</v>
      </c>
      <c r="U66" s="28">
        <v>5</v>
      </c>
      <c r="V66" s="28">
        <v>9</v>
      </c>
      <c r="W66" s="29">
        <f>SUM($T$66:$V$66)</f>
        <v>22</v>
      </c>
      <c r="X66" s="28">
        <v>10</v>
      </c>
      <c r="Y66" s="29">
        <f>SUM($X$66:$X$66)</f>
        <v>10</v>
      </c>
      <c r="Z66" s="41"/>
      <c r="AA66" s="28">
        <v>13</v>
      </c>
      <c r="AB66" s="41"/>
      <c r="AC66" s="41"/>
      <c r="AD66" s="28">
        <v>11</v>
      </c>
      <c r="AE66" s="29">
        <f>SUM($Z$66:$AD$66)</f>
        <v>24</v>
      </c>
      <c r="AF66" s="28">
        <v>136</v>
      </c>
      <c r="AG66" s="41" t="s">
        <v>82</v>
      </c>
      <c r="AH66" s="28">
        <v>84</v>
      </c>
      <c r="AI66" s="28">
        <v>76</v>
      </c>
      <c r="AJ66" s="28">
        <v>80</v>
      </c>
      <c r="AK66" s="28">
        <v>523</v>
      </c>
      <c r="AL66" s="28">
        <v>385</v>
      </c>
      <c r="AM66" s="29">
        <f>SUM($AF$66:$AL$66)</f>
        <v>1284</v>
      </c>
      <c r="AN66" s="28">
        <v>14</v>
      </c>
      <c r="AO66" s="29">
        <f>SUM($AN$66:$AN$66)</f>
        <v>14</v>
      </c>
      <c r="AP66" s="41"/>
      <c r="AQ66" s="29">
        <f>SUM($AP$66:$AP$66)</f>
        <v>0</v>
      </c>
      <c r="AR66" s="41"/>
      <c r="AS66" s="41"/>
      <c r="AT66" s="41"/>
      <c r="AU66" s="41"/>
      <c r="AV66" s="29">
        <f>SUM($AR$66:$AU$66)</f>
        <v>0</v>
      </c>
      <c r="AW66" s="28">
        <v>0</v>
      </c>
      <c r="AX66" s="28">
        <v>1380</v>
      </c>
      <c r="AY66" s="30">
        <v>1</v>
      </c>
      <c r="AZ66" s="31">
        <v>1380</v>
      </c>
      <c r="BB66" s="26">
        <v>29</v>
      </c>
      <c r="BC66" s="43"/>
      <c r="BD66" s="31">
        <v>1</v>
      </c>
      <c r="BE66" s="43"/>
      <c r="BF66" s="43"/>
      <c r="BG66" s="43"/>
      <c r="BH66" s="31">
        <v>2</v>
      </c>
      <c r="BI66" s="43"/>
      <c r="BJ66" s="32">
        <f>SUM($BC$66:$BI$66)</f>
        <v>3</v>
      </c>
      <c r="BK66" s="31">
        <v>1</v>
      </c>
      <c r="BL66" s="31">
        <v>4</v>
      </c>
      <c r="BM66" s="31">
        <v>2</v>
      </c>
      <c r="BN66" s="31">
        <v>4</v>
      </c>
      <c r="BO66" s="31">
        <v>2</v>
      </c>
      <c r="BP66" s="31">
        <v>10</v>
      </c>
      <c r="BQ66" s="39"/>
      <c r="BR66" s="32">
        <f>SUM($BK$66:$BQ$66)</f>
        <v>23</v>
      </c>
      <c r="BS66" s="31">
        <v>8</v>
      </c>
      <c r="BT66" s="31">
        <v>5</v>
      </c>
      <c r="BU66" s="31">
        <v>9</v>
      </c>
      <c r="BV66" s="32">
        <f>SUM($BS$66:$BU$66)</f>
        <v>22</v>
      </c>
      <c r="BW66" s="31">
        <v>10</v>
      </c>
      <c r="BX66" s="32">
        <f>SUM($BW$66:$BW$66)</f>
        <v>10</v>
      </c>
      <c r="BY66" s="43"/>
      <c r="BZ66" s="31">
        <v>13</v>
      </c>
      <c r="CA66" s="43"/>
      <c r="CB66" s="43"/>
      <c r="CC66" s="31">
        <v>11</v>
      </c>
      <c r="CD66" s="32">
        <f>SUM($BY$66:$CC$66)</f>
        <v>24</v>
      </c>
      <c r="CE66" s="31">
        <v>136</v>
      </c>
      <c r="CF66" s="31">
        <v>-1380</v>
      </c>
      <c r="CG66" s="31">
        <v>84</v>
      </c>
      <c r="CH66" s="31">
        <v>76</v>
      </c>
      <c r="CI66" s="31">
        <v>80</v>
      </c>
      <c r="CJ66" s="31">
        <v>523</v>
      </c>
      <c r="CK66" s="31">
        <v>385</v>
      </c>
      <c r="CL66" s="32">
        <f>SUM($CE$66:$CK$66)</f>
        <v>-96</v>
      </c>
      <c r="CM66" s="31">
        <v>14</v>
      </c>
      <c r="CN66" s="32">
        <f>SUM($CM$66:$CM$66)</f>
        <v>14</v>
      </c>
      <c r="CO66" s="43"/>
      <c r="CP66" s="32">
        <f>SUM($CO$66:$CO$66)</f>
        <v>0</v>
      </c>
      <c r="CQ66" s="43"/>
      <c r="CR66" s="43"/>
      <c r="CS66" s="43"/>
      <c r="CT66" s="43"/>
      <c r="CU66" s="32">
        <f>SUM($CQ$66:$CT$66)</f>
        <v>0</v>
      </c>
      <c r="CV66" s="31">
        <v>0</v>
      </c>
      <c r="CW66" s="33">
        <v>0</v>
      </c>
      <c r="CX66" s="31"/>
      <c r="CY66" s="34" t="s">
        <v>122</v>
      </c>
    </row>
    <row r="67" spans="2:103" ht="14.4" x14ac:dyDescent="0.3">
      <c r="B67" s="18"/>
      <c r="C67" s="19" t="s">
        <v>232</v>
      </c>
      <c r="D67" s="40"/>
      <c r="E67" s="20"/>
      <c r="F67" s="40"/>
      <c r="G67" s="40"/>
      <c r="H67" s="40"/>
      <c r="I67" s="20" t="s">
        <v>183</v>
      </c>
      <c r="J67" s="40"/>
      <c r="K67" s="21"/>
      <c r="L67" s="20">
        <v>40</v>
      </c>
      <c r="M67" s="20"/>
      <c r="N67" s="20">
        <v>55</v>
      </c>
      <c r="O67" s="20" t="s">
        <v>183</v>
      </c>
      <c r="P67" s="20"/>
      <c r="Q67" s="20">
        <v>32</v>
      </c>
      <c r="R67" s="35"/>
      <c r="S67" s="21"/>
      <c r="T67" s="20"/>
      <c r="U67" s="20">
        <v>65</v>
      </c>
      <c r="V67" s="20" t="s">
        <v>183</v>
      </c>
      <c r="W67" s="21"/>
      <c r="X67" s="20" t="s">
        <v>183</v>
      </c>
      <c r="Y67" s="21"/>
      <c r="Z67" s="40"/>
      <c r="AA67" s="20">
        <v>38</v>
      </c>
      <c r="AB67" s="40"/>
      <c r="AC67" s="40"/>
      <c r="AD67" s="20">
        <v>59</v>
      </c>
      <c r="AE67" s="21"/>
      <c r="AF67" s="20"/>
      <c r="AG67" s="40"/>
      <c r="AH67" s="20">
        <v>70</v>
      </c>
      <c r="AI67" s="20" t="s">
        <v>183</v>
      </c>
      <c r="AJ67" s="20">
        <v>48</v>
      </c>
      <c r="AK67" s="20"/>
      <c r="AL67" s="20"/>
      <c r="AM67" s="21"/>
      <c r="AN67" s="20">
        <v>34</v>
      </c>
      <c r="AO67" s="21"/>
      <c r="AP67" s="40"/>
      <c r="AQ67" s="21"/>
      <c r="AR67" s="40"/>
      <c r="AS67" s="40"/>
      <c r="AT67" s="40"/>
      <c r="AU67" s="40"/>
      <c r="AV67" s="21"/>
      <c r="AW67" s="18"/>
      <c r="AX67" s="18"/>
      <c r="AY67" s="18"/>
      <c r="AZ67" s="18"/>
      <c r="BB67" s="18"/>
      <c r="BC67" s="43"/>
      <c r="BD67" s="22">
        <f>SUM($BD$65:$BD$66)</f>
        <v>5419</v>
      </c>
      <c r="BE67" s="43"/>
      <c r="BF67" s="43"/>
      <c r="BG67" s="43"/>
      <c r="BH67" s="22">
        <f>SUM($BH$65:$BH$66)</f>
        <v>2185</v>
      </c>
      <c r="BI67" s="43"/>
      <c r="BJ67" s="23">
        <f>SUM($BJ$65:$BJ$66)</f>
        <v>7604</v>
      </c>
      <c r="BK67" s="22">
        <f>SUM($BK$65:$BK$66)</f>
        <v>1690</v>
      </c>
      <c r="BL67" s="22">
        <f>SUM($BL$65:$BL$66)</f>
        <v>4714</v>
      </c>
      <c r="BM67" s="22">
        <f>SUM($BM$65:$BM$66)</f>
        <v>2329</v>
      </c>
      <c r="BN67" s="22">
        <f>SUM($BN$65:$BN$66)</f>
        <v>1936</v>
      </c>
      <c r="BO67" s="22">
        <f>SUM($BO$65:$BO$66)</f>
        <v>2460</v>
      </c>
      <c r="BP67" s="22">
        <f>SUM($BP$65:$BP$66)</f>
        <v>1442</v>
      </c>
      <c r="BQ67" s="36">
        <f>SUM($BQ$65:$BQ$66)</f>
        <v>9257</v>
      </c>
      <c r="BR67" s="23">
        <f>SUM($BR$65:$BR$66)</f>
        <v>23828</v>
      </c>
      <c r="BS67" s="22">
        <f>SUM($BS$65:$BS$66)</f>
        <v>2457</v>
      </c>
      <c r="BT67" s="22">
        <f>SUM($BT$65:$BT$66)</f>
        <v>2347</v>
      </c>
      <c r="BU67" s="22">
        <f>SUM($BU$65:$BU$66)</f>
        <v>2029</v>
      </c>
      <c r="BV67" s="23">
        <f>SUM($BV$65:$BV$66)</f>
        <v>6833</v>
      </c>
      <c r="BW67" s="22">
        <f>SUM($BW$65:$BW$66)</f>
        <v>2578</v>
      </c>
      <c r="BX67" s="23">
        <f>SUM($BX$65:$BX$66)</f>
        <v>2578</v>
      </c>
      <c r="BY67" s="43"/>
      <c r="BZ67" s="22">
        <f>SUM($BZ$65:$BZ$66)</f>
        <v>1562</v>
      </c>
      <c r="CA67" s="43"/>
      <c r="CB67" s="43"/>
      <c r="CC67" s="22">
        <f>SUM($CC$65:$CC$66)</f>
        <v>1745</v>
      </c>
      <c r="CD67" s="23">
        <f>SUM($CD$65:$CD$66)</f>
        <v>3307</v>
      </c>
      <c r="CE67" s="22">
        <f>SUM($CE$65:$CE$66)</f>
        <v>8509</v>
      </c>
      <c r="CF67" s="22">
        <f>SUM($CF$65:$CF$66)</f>
        <v>15</v>
      </c>
      <c r="CG67" s="22">
        <f>SUM($CG$65:$CG$66)</f>
        <v>2997</v>
      </c>
      <c r="CH67" s="22">
        <f>SUM($CH$65:$CH$66)</f>
        <v>1596</v>
      </c>
      <c r="CI67" s="22">
        <f>SUM($CI$65:$CI$66)</f>
        <v>2003</v>
      </c>
      <c r="CJ67" s="22">
        <f>SUM($CJ$65:$CJ$66)</f>
        <v>7517</v>
      </c>
      <c r="CK67" s="22">
        <f>SUM($CK$65:$CK$66)</f>
        <v>5651</v>
      </c>
      <c r="CL67" s="23">
        <f>SUM($CL$65:$CL$66)</f>
        <v>28288</v>
      </c>
      <c r="CM67" s="22">
        <f>SUM($CM$65:$CM$66)</f>
        <v>1534</v>
      </c>
      <c r="CN67" s="23">
        <f>SUM($CN$65:$CN$66)</f>
        <v>1534</v>
      </c>
      <c r="CO67" s="43"/>
      <c r="CP67" s="23">
        <f>SUM($CP$65:$CP$66)</f>
        <v>0</v>
      </c>
      <c r="CQ67" s="43"/>
      <c r="CR67" s="43"/>
      <c r="CS67" s="43"/>
      <c r="CT67" s="43"/>
      <c r="CU67" s="23">
        <f>SUM($CU$65:$CU$66)</f>
        <v>0</v>
      </c>
      <c r="CV67" s="22">
        <f>SUM($CV$65:$CV$66)</f>
        <v>6</v>
      </c>
      <c r="CW67" s="24">
        <f>SUM($CW$65:$CW$66)</f>
        <v>73</v>
      </c>
      <c r="CX67" s="22">
        <f>SUM($BC$67:$CW$67,-$BJ$67,-$BR$67,-$BV$67,-$BX$67,-$CD$67,-$CL$67,-$CN$67,-$CP$67,-$CU$67)</f>
        <v>74051</v>
      </c>
      <c r="CY67" s="25" t="s">
        <v>234</v>
      </c>
    </row>
    <row r="68" spans="2:103" ht="14.4" x14ac:dyDescent="0.3">
      <c r="B68" s="26">
        <v>30</v>
      </c>
      <c r="C68" s="27" t="s">
        <v>235</v>
      </c>
      <c r="D68" s="41"/>
      <c r="E68" s="28">
        <v>1</v>
      </c>
      <c r="F68" s="41"/>
      <c r="G68" s="41"/>
      <c r="H68" s="41"/>
      <c r="I68" s="28">
        <v>0</v>
      </c>
      <c r="J68" s="41"/>
      <c r="K68" s="29">
        <f>SUM($D$68:$J$68)</f>
        <v>1</v>
      </c>
      <c r="L68" s="28">
        <v>1</v>
      </c>
      <c r="M68" s="28">
        <v>3</v>
      </c>
      <c r="N68" s="28">
        <v>5</v>
      </c>
      <c r="O68" s="28">
        <v>0</v>
      </c>
      <c r="P68" s="28">
        <v>2</v>
      </c>
      <c r="Q68" s="28">
        <v>2</v>
      </c>
      <c r="R68" s="38"/>
      <c r="S68" s="29">
        <f>SUM($L$68:$R$68)</f>
        <v>13</v>
      </c>
      <c r="T68" s="28">
        <v>2</v>
      </c>
      <c r="U68" s="28">
        <v>2</v>
      </c>
      <c r="V68" s="28">
        <v>0</v>
      </c>
      <c r="W68" s="29">
        <f>SUM($T$68:$V$68)</f>
        <v>4</v>
      </c>
      <c r="X68" s="28">
        <v>0</v>
      </c>
      <c r="Y68" s="29">
        <f>SUM($X$68:$X$68)</f>
        <v>0</v>
      </c>
      <c r="Z68" s="41"/>
      <c r="AA68" s="28">
        <v>1</v>
      </c>
      <c r="AB68" s="41"/>
      <c r="AC68" s="41"/>
      <c r="AD68" s="28">
        <v>7</v>
      </c>
      <c r="AE68" s="29">
        <f>SUM($Z$68:$AD$68)</f>
        <v>8</v>
      </c>
      <c r="AF68" s="28">
        <v>4</v>
      </c>
      <c r="AG68" s="41"/>
      <c r="AH68" s="28">
        <v>1</v>
      </c>
      <c r="AI68" s="28">
        <v>0</v>
      </c>
      <c r="AJ68" s="28">
        <v>1</v>
      </c>
      <c r="AK68" s="28">
        <v>4</v>
      </c>
      <c r="AL68" s="28">
        <v>3</v>
      </c>
      <c r="AM68" s="29">
        <f>SUM($AF$68:$AL$68)</f>
        <v>13</v>
      </c>
      <c r="AN68" s="28">
        <v>2</v>
      </c>
      <c r="AO68" s="29">
        <f>SUM($AN$68:$AN$68)</f>
        <v>2</v>
      </c>
      <c r="AP68" s="41"/>
      <c r="AQ68" s="29">
        <f>SUM($AP$68:$AP$68)</f>
        <v>0</v>
      </c>
      <c r="AR68" s="41"/>
      <c r="AS68" s="41"/>
      <c r="AT68" s="41"/>
      <c r="AU68" s="41"/>
      <c r="AV68" s="29">
        <f>SUM($AR$68:$AU$68)</f>
        <v>0</v>
      </c>
      <c r="AW68" s="28">
        <v>0</v>
      </c>
      <c r="AX68" s="28">
        <v>41</v>
      </c>
      <c r="AY68" s="30">
        <v>0.40660200000000002</v>
      </c>
      <c r="AZ68" s="31">
        <v>15</v>
      </c>
      <c r="BB68" s="26">
        <v>30</v>
      </c>
      <c r="BC68" s="43"/>
      <c r="BD68" s="31">
        <v>0</v>
      </c>
      <c r="BE68" s="43"/>
      <c r="BF68" s="43"/>
      <c r="BG68" s="43"/>
      <c r="BH68" s="31">
        <v>0</v>
      </c>
      <c r="BI68" s="43"/>
      <c r="BJ68" s="32">
        <f>SUM($BC$68:$BI$68)</f>
        <v>0</v>
      </c>
      <c r="BK68" s="31">
        <v>0</v>
      </c>
      <c r="BL68" s="31">
        <v>1</v>
      </c>
      <c r="BM68" s="31">
        <v>2</v>
      </c>
      <c r="BN68" s="31">
        <v>0</v>
      </c>
      <c r="BO68" s="31">
        <v>0</v>
      </c>
      <c r="BP68" s="31">
        <v>0</v>
      </c>
      <c r="BQ68" s="39"/>
      <c r="BR68" s="32">
        <f>SUM($BK$68:$BQ$68)</f>
        <v>3</v>
      </c>
      <c r="BS68" s="31">
        <v>0</v>
      </c>
      <c r="BT68" s="31">
        <v>0</v>
      </c>
      <c r="BU68" s="31">
        <v>0</v>
      </c>
      <c r="BV68" s="32">
        <f>SUM($BS$68:$BU$68)</f>
        <v>0</v>
      </c>
      <c r="BW68" s="31">
        <v>0</v>
      </c>
      <c r="BX68" s="32">
        <f>SUM($BW$68:$BW$68)</f>
        <v>0</v>
      </c>
      <c r="BY68" s="43"/>
      <c r="BZ68" s="31">
        <v>0</v>
      </c>
      <c r="CA68" s="43"/>
      <c r="CB68" s="43"/>
      <c r="CC68" s="31">
        <v>2</v>
      </c>
      <c r="CD68" s="32">
        <f>SUM($BY$68:$CC$68)</f>
        <v>2</v>
      </c>
      <c r="CE68" s="31">
        <v>1</v>
      </c>
      <c r="CF68" s="31">
        <v>-15</v>
      </c>
      <c r="CG68" s="31">
        <v>0</v>
      </c>
      <c r="CH68" s="31">
        <v>0</v>
      </c>
      <c r="CI68" s="31">
        <v>0</v>
      </c>
      <c r="CJ68" s="31">
        <v>1</v>
      </c>
      <c r="CK68" s="31">
        <v>1</v>
      </c>
      <c r="CL68" s="32">
        <f>SUM($CE$68:$CK$68)</f>
        <v>-12</v>
      </c>
      <c r="CM68" s="31">
        <v>0</v>
      </c>
      <c r="CN68" s="32">
        <f>SUM($CM$68:$CM$68)</f>
        <v>0</v>
      </c>
      <c r="CO68" s="43"/>
      <c r="CP68" s="32">
        <f>SUM($CO$68:$CO$68)</f>
        <v>0</v>
      </c>
      <c r="CQ68" s="43"/>
      <c r="CR68" s="43"/>
      <c r="CS68" s="43"/>
      <c r="CT68" s="43"/>
      <c r="CU68" s="32">
        <f>SUM($CQ$68:$CT$68)</f>
        <v>0</v>
      </c>
      <c r="CV68" s="31">
        <v>0</v>
      </c>
      <c r="CW68" s="33">
        <v>7</v>
      </c>
      <c r="CX68" s="31"/>
      <c r="CY68" s="34" t="s">
        <v>122</v>
      </c>
    </row>
    <row r="69" spans="2:103" ht="14.4" x14ac:dyDescent="0.3">
      <c r="B69" s="18"/>
      <c r="C69" s="19" t="s">
        <v>236</v>
      </c>
      <c r="D69" s="40"/>
      <c r="E69" s="20"/>
      <c r="F69" s="40"/>
      <c r="G69" s="40"/>
      <c r="H69" s="40"/>
      <c r="I69" s="20">
        <v>45</v>
      </c>
      <c r="J69" s="40"/>
      <c r="K69" s="21"/>
      <c r="L69" s="20">
        <v>39</v>
      </c>
      <c r="M69" s="20"/>
      <c r="N69" s="20">
        <v>53</v>
      </c>
      <c r="O69" s="20">
        <v>43</v>
      </c>
      <c r="P69" s="20"/>
      <c r="Q69" s="40"/>
      <c r="R69" s="35"/>
      <c r="S69" s="21"/>
      <c r="T69" s="20"/>
      <c r="U69" s="20">
        <v>62</v>
      </c>
      <c r="V69" s="20">
        <v>41</v>
      </c>
      <c r="W69" s="21"/>
      <c r="X69" s="20">
        <v>50</v>
      </c>
      <c r="Y69" s="21"/>
      <c r="Z69" s="40"/>
      <c r="AA69" s="20">
        <v>37</v>
      </c>
      <c r="AB69" s="40"/>
      <c r="AC69" s="40"/>
      <c r="AD69" s="20">
        <v>57</v>
      </c>
      <c r="AE69" s="21"/>
      <c r="AF69" s="20"/>
      <c r="AG69" s="40"/>
      <c r="AH69" s="20">
        <v>67</v>
      </c>
      <c r="AI69" s="20">
        <v>35</v>
      </c>
      <c r="AJ69" s="20">
        <v>47</v>
      </c>
      <c r="AK69" s="20"/>
      <c r="AL69" s="20"/>
      <c r="AM69" s="21"/>
      <c r="AN69" s="20">
        <v>33</v>
      </c>
      <c r="AO69" s="21"/>
      <c r="AP69" s="40"/>
      <c r="AQ69" s="21"/>
      <c r="AR69" s="40"/>
      <c r="AS69" s="40"/>
      <c r="AT69" s="40"/>
      <c r="AU69" s="40"/>
      <c r="AV69" s="21"/>
      <c r="AW69" s="18"/>
      <c r="AX69" s="18"/>
      <c r="AY69" s="18"/>
      <c r="AZ69" s="18"/>
      <c r="BB69" s="18"/>
      <c r="BC69" s="43"/>
      <c r="BD69" s="22">
        <f>SUM($BD$67:$BD$68)</f>
        <v>5419</v>
      </c>
      <c r="BE69" s="43"/>
      <c r="BF69" s="43"/>
      <c r="BG69" s="43"/>
      <c r="BH69" s="22">
        <f>SUM($BH$67:$BH$68)</f>
        <v>2185</v>
      </c>
      <c r="BI69" s="43"/>
      <c r="BJ69" s="23">
        <f>SUM($BJ$67:$BJ$68)</f>
        <v>7604</v>
      </c>
      <c r="BK69" s="22">
        <f>SUM($BK$67:$BK$68)</f>
        <v>1690</v>
      </c>
      <c r="BL69" s="22">
        <f>SUM($BL$67:$BL$68)</f>
        <v>4715</v>
      </c>
      <c r="BM69" s="22">
        <f>SUM($BM$67:$BM$68)</f>
        <v>2331</v>
      </c>
      <c r="BN69" s="22">
        <f>SUM($BN$67:$BN$68)</f>
        <v>1936</v>
      </c>
      <c r="BO69" s="22">
        <f>SUM($BO$67:$BO$68)</f>
        <v>2460</v>
      </c>
      <c r="BP69" s="22">
        <f>SUM($BP$67:$BP$68)</f>
        <v>1442</v>
      </c>
      <c r="BQ69" s="36">
        <f>SUM($BQ$67:$BQ$68)</f>
        <v>9257</v>
      </c>
      <c r="BR69" s="23">
        <f>SUM($BR$67:$BR$68)</f>
        <v>23831</v>
      </c>
      <c r="BS69" s="22">
        <f>SUM($BS$67:$BS$68)</f>
        <v>2457</v>
      </c>
      <c r="BT69" s="22">
        <f>SUM($BT$67:$BT$68)</f>
        <v>2347</v>
      </c>
      <c r="BU69" s="22">
        <f>SUM($BU$67:$BU$68)</f>
        <v>2029</v>
      </c>
      <c r="BV69" s="23">
        <f>SUM($BV$67:$BV$68)</f>
        <v>6833</v>
      </c>
      <c r="BW69" s="22">
        <f>SUM($BW$67:$BW$68)</f>
        <v>2578</v>
      </c>
      <c r="BX69" s="23">
        <f>SUM($BX$67:$BX$68)</f>
        <v>2578</v>
      </c>
      <c r="BY69" s="43"/>
      <c r="BZ69" s="22">
        <f>SUM($BZ$67:$BZ$68)</f>
        <v>1562</v>
      </c>
      <c r="CA69" s="43"/>
      <c r="CB69" s="43"/>
      <c r="CC69" s="22">
        <f>SUM($CC$67:$CC$68)</f>
        <v>1747</v>
      </c>
      <c r="CD69" s="23">
        <f>SUM($CD$67:$CD$68)</f>
        <v>3309</v>
      </c>
      <c r="CE69" s="22">
        <f>SUM($CE$67:$CE$68)</f>
        <v>8510</v>
      </c>
      <c r="CF69" s="42">
        <f>SUM($CF$67:$CF$68)</f>
        <v>0</v>
      </c>
      <c r="CG69" s="22">
        <f>SUM($CG$67:$CG$68)</f>
        <v>2997</v>
      </c>
      <c r="CH69" s="22">
        <f>SUM($CH$67:$CH$68)</f>
        <v>1596</v>
      </c>
      <c r="CI69" s="22">
        <f>SUM($CI$67:$CI$68)</f>
        <v>2003</v>
      </c>
      <c r="CJ69" s="22">
        <f>SUM($CJ$67:$CJ$68)</f>
        <v>7518</v>
      </c>
      <c r="CK69" s="22">
        <f>SUM($CK$67:$CK$68)</f>
        <v>5652</v>
      </c>
      <c r="CL69" s="23">
        <f>SUM($CL$67:$CL$68)</f>
        <v>28276</v>
      </c>
      <c r="CM69" s="22">
        <f>SUM($CM$67:$CM$68)</f>
        <v>1534</v>
      </c>
      <c r="CN69" s="23">
        <f>SUM($CN$67:$CN$68)</f>
        <v>1534</v>
      </c>
      <c r="CO69" s="43"/>
      <c r="CP69" s="23">
        <f>SUM($CP$67:$CP$68)</f>
        <v>0</v>
      </c>
      <c r="CQ69" s="43"/>
      <c r="CR69" s="43"/>
      <c r="CS69" s="43"/>
      <c r="CT69" s="43"/>
      <c r="CU69" s="23">
        <f>SUM($CU$67:$CU$68)</f>
        <v>0</v>
      </c>
      <c r="CV69" s="22">
        <f>SUM($CV$67:$CV$68)</f>
        <v>6</v>
      </c>
      <c r="CW69" s="24">
        <f>SUM($CW$67:$CW$68)</f>
        <v>80</v>
      </c>
      <c r="CX69" s="22">
        <f>SUM($BC$69:$CW$69,-$BJ$69,-$BR$69,-$BV$69,-$BX$69,-$CD$69,-$CL$69,-$CN$69,-$CP$69,-$CU$69)</f>
        <v>74051</v>
      </c>
      <c r="CY69" s="25" t="s">
        <v>123</v>
      </c>
    </row>
    <row r="70" spans="2:103" ht="14.4" x14ac:dyDescent="0.3">
      <c r="B70" s="26">
        <v>31</v>
      </c>
      <c r="C70" s="27" t="s">
        <v>237</v>
      </c>
      <c r="D70" s="41"/>
      <c r="E70" s="28">
        <v>22</v>
      </c>
      <c r="F70" s="41"/>
      <c r="G70" s="41"/>
      <c r="H70" s="41"/>
      <c r="I70" s="28">
        <v>12</v>
      </c>
      <c r="J70" s="41"/>
      <c r="K70" s="29">
        <f>SUM($D$70:$J$70)</f>
        <v>34</v>
      </c>
      <c r="L70" s="28">
        <v>46</v>
      </c>
      <c r="M70" s="28">
        <v>293</v>
      </c>
      <c r="N70" s="28">
        <v>59</v>
      </c>
      <c r="O70" s="28">
        <v>72</v>
      </c>
      <c r="P70" s="28">
        <v>230</v>
      </c>
      <c r="Q70" s="41" t="s">
        <v>82</v>
      </c>
      <c r="R70" s="38"/>
      <c r="S70" s="29">
        <f>SUM($L$70:$R$70)</f>
        <v>700</v>
      </c>
      <c r="T70" s="28">
        <v>34</v>
      </c>
      <c r="U70" s="28">
        <v>17</v>
      </c>
      <c r="V70" s="28">
        <v>20</v>
      </c>
      <c r="W70" s="29">
        <f>SUM($T$70:$V$70)</f>
        <v>71</v>
      </c>
      <c r="X70" s="28">
        <v>18</v>
      </c>
      <c r="Y70" s="29">
        <f>SUM($X$70:$X$70)</f>
        <v>18</v>
      </c>
      <c r="Z70" s="41"/>
      <c r="AA70" s="28">
        <v>6</v>
      </c>
      <c r="AB70" s="41"/>
      <c r="AC70" s="41"/>
      <c r="AD70" s="28">
        <v>7</v>
      </c>
      <c r="AE70" s="29">
        <f>SUM($Z$70:$AD$70)</f>
        <v>13</v>
      </c>
      <c r="AF70" s="28">
        <v>5</v>
      </c>
      <c r="AG70" s="41"/>
      <c r="AH70" s="28">
        <v>4</v>
      </c>
      <c r="AI70" s="28">
        <v>3</v>
      </c>
      <c r="AJ70" s="28">
        <v>4</v>
      </c>
      <c r="AK70" s="28">
        <v>4</v>
      </c>
      <c r="AL70" s="28">
        <v>6</v>
      </c>
      <c r="AM70" s="29">
        <f>SUM($AF$70:$AL$70)</f>
        <v>26</v>
      </c>
      <c r="AN70" s="28">
        <v>11</v>
      </c>
      <c r="AO70" s="29">
        <f>SUM($AN$70:$AN$70)</f>
        <v>11</v>
      </c>
      <c r="AP70" s="41"/>
      <c r="AQ70" s="29">
        <f>SUM($AP$70:$AP$70)</f>
        <v>0</v>
      </c>
      <c r="AR70" s="41"/>
      <c r="AS70" s="41"/>
      <c r="AT70" s="41"/>
      <c r="AU70" s="41"/>
      <c r="AV70" s="29">
        <f>SUM($AR$70:$AU$70)</f>
        <v>0</v>
      </c>
      <c r="AW70" s="28">
        <v>0</v>
      </c>
      <c r="AX70" s="28">
        <v>873</v>
      </c>
      <c r="AY70" s="30">
        <v>1</v>
      </c>
      <c r="AZ70" s="31">
        <v>873</v>
      </c>
      <c r="BB70" s="26">
        <v>31</v>
      </c>
      <c r="BC70" s="43"/>
      <c r="BD70" s="31">
        <v>22</v>
      </c>
      <c r="BE70" s="43"/>
      <c r="BF70" s="43"/>
      <c r="BG70" s="43"/>
      <c r="BH70" s="31">
        <v>12</v>
      </c>
      <c r="BI70" s="43"/>
      <c r="BJ70" s="32">
        <f>SUM($BC$70:$BI$70)</f>
        <v>34</v>
      </c>
      <c r="BK70" s="31">
        <v>46</v>
      </c>
      <c r="BL70" s="31">
        <v>293</v>
      </c>
      <c r="BM70" s="31">
        <v>59</v>
      </c>
      <c r="BN70" s="31">
        <v>72</v>
      </c>
      <c r="BO70" s="31">
        <v>230</v>
      </c>
      <c r="BP70" s="31">
        <v>-873</v>
      </c>
      <c r="BQ70" s="39"/>
      <c r="BR70" s="32">
        <f>SUM($BK$70:$BQ$70)</f>
        <v>-173</v>
      </c>
      <c r="BS70" s="31">
        <v>34</v>
      </c>
      <c r="BT70" s="31">
        <v>17</v>
      </c>
      <c r="BU70" s="31">
        <v>20</v>
      </c>
      <c r="BV70" s="32">
        <f>SUM($BS$70:$BU$70)</f>
        <v>71</v>
      </c>
      <c r="BW70" s="31">
        <v>18</v>
      </c>
      <c r="BX70" s="32">
        <f>SUM($BW$70:$BW$70)</f>
        <v>18</v>
      </c>
      <c r="BY70" s="43"/>
      <c r="BZ70" s="31">
        <v>6</v>
      </c>
      <c r="CA70" s="43"/>
      <c r="CB70" s="43"/>
      <c r="CC70" s="31">
        <v>7</v>
      </c>
      <c r="CD70" s="32">
        <f>SUM($BY$70:$CC$70)</f>
        <v>13</v>
      </c>
      <c r="CE70" s="31">
        <v>5</v>
      </c>
      <c r="CF70" s="43"/>
      <c r="CG70" s="31">
        <v>4</v>
      </c>
      <c r="CH70" s="31">
        <v>3</v>
      </c>
      <c r="CI70" s="31">
        <v>4</v>
      </c>
      <c r="CJ70" s="31">
        <v>4</v>
      </c>
      <c r="CK70" s="31">
        <v>6</v>
      </c>
      <c r="CL70" s="32">
        <f>SUM($CE$70:$CK$70)</f>
        <v>26</v>
      </c>
      <c r="CM70" s="31">
        <v>11</v>
      </c>
      <c r="CN70" s="32">
        <f>SUM($CM$70:$CM$70)</f>
        <v>11</v>
      </c>
      <c r="CO70" s="43"/>
      <c r="CP70" s="32">
        <f>SUM($CO$70:$CO$70)</f>
        <v>0</v>
      </c>
      <c r="CQ70" s="43"/>
      <c r="CR70" s="43"/>
      <c r="CS70" s="43"/>
      <c r="CT70" s="43"/>
      <c r="CU70" s="32">
        <f>SUM($CQ$70:$CT$70)</f>
        <v>0</v>
      </c>
      <c r="CV70" s="31">
        <v>0</v>
      </c>
      <c r="CW70" s="33">
        <v>0</v>
      </c>
      <c r="CX70" s="31"/>
      <c r="CY70" s="34" t="s">
        <v>125</v>
      </c>
    </row>
    <row r="71" spans="2:103" ht="14.4" x14ac:dyDescent="0.3">
      <c r="B71" s="18"/>
      <c r="C71" s="19" t="s">
        <v>236</v>
      </c>
      <c r="D71" s="40"/>
      <c r="E71" s="20"/>
      <c r="F71" s="40"/>
      <c r="G71" s="40"/>
      <c r="H71" s="40"/>
      <c r="I71" s="20">
        <v>46</v>
      </c>
      <c r="J71" s="40"/>
      <c r="K71" s="21"/>
      <c r="L71" s="20">
        <v>40</v>
      </c>
      <c r="M71" s="20"/>
      <c r="N71" s="20">
        <v>55</v>
      </c>
      <c r="O71" s="20">
        <v>44</v>
      </c>
      <c r="P71" s="20"/>
      <c r="Q71" s="40"/>
      <c r="R71" s="35"/>
      <c r="S71" s="21"/>
      <c r="T71" s="20"/>
      <c r="U71" s="20">
        <v>65</v>
      </c>
      <c r="V71" s="20">
        <v>42</v>
      </c>
      <c r="W71" s="21"/>
      <c r="X71" s="20">
        <v>52</v>
      </c>
      <c r="Y71" s="21"/>
      <c r="Z71" s="40"/>
      <c r="AA71" s="20">
        <v>38</v>
      </c>
      <c r="AB71" s="40"/>
      <c r="AC71" s="40"/>
      <c r="AD71" s="20">
        <v>59</v>
      </c>
      <c r="AE71" s="21"/>
      <c r="AF71" s="20"/>
      <c r="AG71" s="40"/>
      <c r="AH71" s="20">
        <v>70</v>
      </c>
      <c r="AI71" s="20">
        <v>36</v>
      </c>
      <c r="AJ71" s="20">
        <v>48</v>
      </c>
      <c r="AK71" s="20"/>
      <c r="AL71" s="20"/>
      <c r="AM71" s="21"/>
      <c r="AN71" s="20">
        <v>34</v>
      </c>
      <c r="AO71" s="21"/>
      <c r="AP71" s="40"/>
      <c r="AQ71" s="21"/>
      <c r="AR71" s="40"/>
      <c r="AS71" s="40"/>
      <c r="AT71" s="40"/>
      <c r="AU71" s="40"/>
      <c r="AV71" s="21"/>
      <c r="AW71" s="18"/>
      <c r="AX71" s="18"/>
      <c r="AY71" s="18"/>
      <c r="AZ71" s="18"/>
      <c r="BB71" s="18"/>
      <c r="BC71" s="43"/>
      <c r="BD71" s="22">
        <f>SUM($BD$69:$BD$70)</f>
        <v>5441</v>
      </c>
      <c r="BE71" s="43"/>
      <c r="BF71" s="43"/>
      <c r="BG71" s="43"/>
      <c r="BH71" s="22">
        <f>SUM($BH$69:$BH$70)</f>
        <v>2197</v>
      </c>
      <c r="BI71" s="43"/>
      <c r="BJ71" s="23">
        <f>SUM($BJ$69:$BJ$70)</f>
        <v>7638</v>
      </c>
      <c r="BK71" s="22">
        <f>SUM($BK$69:$BK$70)</f>
        <v>1736</v>
      </c>
      <c r="BL71" s="22">
        <f>SUM($BL$69:$BL$70)</f>
        <v>5008</v>
      </c>
      <c r="BM71" s="22">
        <f>SUM($BM$69:$BM$70)</f>
        <v>2390</v>
      </c>
      <c r="BN71" s="22">
        <f>SUM($BN$69:$BN$70)</f>
        <v>2008</v>
      </c>
      <c r="BO71" s="22">
        <f>SUM($BO$69:$BO$70)</f>
        <v>2690</v>
      </c>
      <c r="BP71" s="22">
        <f>SUM($BP$69:$BP$70)</f>
        <v>569</v>
      </c>
      <c r="BQ71" s="36">
        <f>SUM($BQ$69:$BQ$70)</f>
        <v>9257</v>
      </c>
      <c r="BR71" s="23">
        <f>SUM($BR$69:$BR$70)</f>
        <v>23658</v>
      </c>
      <c r="BS71" s="22">
        <f>SUM($BS$69:$BS$70)</f>
        <v>2491</v>
      </c>
      <c r="BT71" s="22">
        <f>SUM($BT$69:$BT$70)</f>
        <v>2364</v>
      </c>
      <c r="BU71" s="22">
        <f>SUM($BU$69:$BU$70)</f>
        <v>2049</v>
      </c>
      <c r="BV71" s="23">
        <f>SUM($BV$69:$BV$70)</f>
        <v>6904</v>
      </c>
      <c r="BW71" s="22">
        <f>SUM($BW$69:$BW$70)</f>
        <v>2596</v>
      </c>
      <c r="BX71" s="23">
        <f>SUM($BX$69:$BX$70)</f>
        <v>2596</v>
      </c>
      <c r="BY71" s="43"/>
      <c r="BZ71" s="22">
        <f>SUM($BZ$69:$BZ$70)</f>
        <v>1568</v>
      </c>
      <c r="CA71" s="43"/>
      <c r="CB71" s="43"/>
      <c r="CC71" s="22">
        <f>SUM($CC$69:$CC$70)</f>
        <v>1754</v>
      </c>
      <c r="CD71" s="23">
        <f>SUM($CD$69:$CD$70)</f>
        <v>3322</v>
      </c>
      <c r="CE71" s="22">
        <f>SUM($CE$69:$CE$70)</f>
        <v>8515</v>
      </c>
      <c r="CF71" s="43"/>
      <c r="CG71" s="22">
        <f>SUM($CG$69:$CG$70)</f>
        <v>3001</v>
      </c>
      <c r="CH71" s="22">
        <f>SUM($CH$69:$CH$70)</f>
        <v>1599</v>
      </c>
      <c r="CI71" s="22">
        <f>SUM($CI$69:$CI$70)</f>
        <v>2007</v>
      </c>
      <c r="CJ71" s="22">
        <f>SUM($CJ$69:$CJ$70)</f>
        <v>7522</v>
      </c>
      <c r="CK71" s="22">
        <f>SUM($CK$69:$CK$70)</f>
        <v>5658</v>
      </c>
      <c r="CL71" s="23">
        <f>SUM($CL$69:$CL$70)</f>
        <v>28302</v>
      </c>
      <c r="CM71" s="22">
        <f>SUM($CM$69:$CM$70)</f>
        <v>1545</v>
      </c>
      <c r="CN71" s="23">
        <f>SUM($CN$69:$CN$70)</f>
        <v>1545</v>
      </c>
      <c r="CO71" s="43"/>
      <c r="CP71" s="23">
        <f>SUM($CP$69:$CP$70)</f>
        <v>0</v>
      </c>
      <c r="CQ71" s="43"/>
      <c r="CR71" s="43"/>
      <c r="CS71" s="43"/>
      <c r="CT71" s="43"/>
      <c r="CU71" s="23">
        <f>SUM($CU$69:$CU$70)</f>
        <v>0</v>
      </c>
      <c r="CV71" s="22">
        <f>SUM($CV$69:$CV$70)</f>
        <v>6</v>
      </c>
      <c r="CW71" s="24">
        <f>SUM($CW$69:$CW$70)</f>
        <v>80</v>
      </c>
      <c r="CX71" s="22">
        <f>SUM($BC$71:$CW$71,-$BJ$71,-$BR$71,-$BV$71,-$BX$71,-$CD$71,-$CL$71,-$CN$71,-$CP$71,-$CU$71)</f>
        <v>74051</v>
      </c>
      <c r="CY71" s="25" t="s">
        <v>238</v>
      </c>
    </row>
    <row r="72" spans="2:103" ht="14.4" x14ac:dyDescent="0.3">
      <c r="B72" s="26">
        <v>32</v>
      </c>
      <c r="C72" s="27" t="s">
        <v>239</v>
      </c>
      <c r="D72" s="41"/>
      <c r="E72" s="28">
        <v>24</v>
      </c>
      <c r="F72" s="41"/>
      <c r="G72" s="41"/>
      <c r="H72" s="41"/>
      <c r="I72" s="28">
        <v>10</v>
      </c>
      <c r="J72" s="41"/>
      <c r="K72" s="29">
        <f>SUM($D$72:$J$72)</f>
        <v>34</v>
      </c>
      <c r="L72" s="28">
        <v>84</v>
      </c>
      <c r="M72" s="28">
        <v>628</v>
      </c>
      <c r="N72" s="28">
        <v>183</v>
      </c>
      <c r="O72" s="28">
        <v>215</v>
      </c>
      <c r="P72" s="28">
        <v>165</v>
      </c>
      <c r="Q72" s="41"/>
      <c r="R72" s="38"/>
      <c r="S72" s="29">
        <f>SUM($L$72:$R$72)</f>
        <v>1275</v>
      </c>
      <c r="T72" s="28">
        <v>18</v>
      </c>
      <c r="U72" s="28">
        <v>11</v>
      </c>
      <c r="V72" s="28">
        <v>18</v>
      </c>
      <c r="W72" s="29">
        <f>SUM($T$72:$V$72)</f>
        <v>47</v>
      </c>
      <c r="X72" s="28">
        <v>10</v>
      </c>
      <c r="Y72" s="29">
        <f>SUM($X$72:$X$72)</f>
        <v>10</v>
      </c>
      <c r="Z72" s="41"/>
      <c r="AA72" s="28">
        <v>4</v>
      </c>
      <c r="AB72" s="41"/>
      <c r="AC72" s="41"/>
      <c r="AD72" s="28">
        <v>4</v>
      </c>
      <c r="AE72" s="29">
        <f>SUM($Z$72:$AD$72)</f>
        <v>8</v>
      </c>
      <c r="AF72" s="28">
        <v>3</v>
      </c>
      <c r="AG72" s="41"/>
      <c r="AH72" s="28">
        <v>3</v>
      </c>
      <c r="AI72" s="28">
        <v>1</v>
      </c>
      <c r="AJ72" s="28">
        <v>3</v>
      </c>
      <c r="AK72" s="28">
        <v>14</v>
      </c>
      <c r="AL72" s="28">
        <v>5</v>
      </c>
      <c r="AM72" s="29">
        <f>SUM($AF$72:$AL$72)</f>
        <v>29</v>
      </c>
      <c r="AN72" s="28">
        <v>6</v>
      </c>
      <c r="AO72" s="29">
        <f>SUM($AN$72:$AN$72)</f>
        <v>6</v>
      </c>
      <c r="AP72" s="41"/>
      <c r="AQ72" s="29">
        <f>SUM($AP$72:$AP$72)</f>
        <v>0</v>
      </c>
      <c r="AR72" s="41"/>
      <c r="AS72" s="41"/>
      <c r="AT72" s="41"/>
      <c r="AU72" s="41"/>
      <c r="AV72" s="29">
        <f>SUM($AR$72:$AU$72)</f>
        <v>0</v>
      </c>
      <c r="AW72" s="28">
        <v>1</v>
      </c>
      <c r="AX72" s="28">
        <v>1410</v>
      </c>
      <c r="AY72" s="30">
        <v>0.40660200000000002</v>
      </c>
      <c r="AZ72" s="31">
        <v>569</v>
      </c>
      <c r="BB72" s="26">
        <v>32</v>
      </c>
      <c r="BC72" s="43"/>
      <c r="BD72" s="31">
        <v>9</v>
      </c>
      <c r="BE72" s="43"/>
      <c r="BF72" s="43"/>
      <c r="BG72" s="43"/>
      <c r="BH72" s="31">
        <v>4</v>
      </c>
      <c r="BI72" s="43"/>
      <c r="BJ72" s="32">
        <f>SUM($BC$72:$BI$72)</f>
        <v>13</v>
      </c>
      <c r="BK72" s="31">
        <v>34</v>
      </c>
      <c r="BL72" s="31">
        <v>255</v>
      </c>
      <c r="BM72" s="31">
        <v>74</v>
      </c>
      <c r="BN72" s="31">
        <v>87</v>
      </c>
      <c r="BO72" s="31">
        <v>67</v>
      </c>
      <c r="BP72" s="31">
        <v>-569</v>
      </c>
      <c r="BQ72" s="39"/>
      <c r="BR72" s="32">
        <f>SUM($BK$72:$BQ$72)</f>
        <v>-52</v>
      </c>
      <c r="BS72" s="31">
        <v>7</v>
      </c>
      <c r="BT72" s="31">
        <v>4</v>
      </c>
      <c r="BU72" s="31">
        <v>7</v>
      </c>
      <c r="BV72" s="32">
        <f>SUM($BS$72:$BU$72)</f>
        <v>18</v>
      </c>
      <c r="BW72" s="31">
        <v>4</v>
      </c>
      <c r="BX72" s="32">
        <f>SUM($BW$72:$BW$72)</f>
        <v>4</v>
      </c>
      <c r="BY72" s="43"/>
      <c r="BZ72" s="31">
        <v>1</v>
      </c>
      <c r="CA72" s="43"/>
      <c r="CB72" s="43"/>
      <c r="CC72" s="31">
        <v>1</v>
      </c>
      <c r="CD72" s="32">
        <f>SUM($BY$72:$CC$72)</f>
        <v>2</v>
      </c>
      <c r="CE72" s="31">
        <v>1</v>
      </c>
      <c r="CF72" s="43"/>
      <c r="CG72" s="31">
        <v>1</v>
      </c>
      <c r="CH72" s="31">
        <v>0</v>
      </c>
      <c r="CI72" s="31">
        <v>1</v>
      </c>
      <c r="CJ72" s="31">
        <v>5</v>
      </c>
      <c r="CK72" s="31">
        <v>2</v>
      </c>
      <c r="CL72" s="32">
        <f>SUM($CE$72:$CK$72)</f>
        <v>10</v>
      </c>
      <c r="CM72" s="31">
        <v>2</v>
      </c>
      <c r="CN72" s="32">
        <f>SUM($CM$72:$CM$72)</f>
        <v>2</v>
      </c>
      <c r="CO72" s="43"/>
      <c r="CP72" s="32">
        <f>SUM($CO$72:$CO$72)</f>
        <v>0</v>
      </c>
      <c r="CQ72" s="43"/>
      <c r="CR72" s="43"/>
      <c r="CS72" s="43"/>
      <c r="CT72" s="43"/>
      <c r="CU72" s="32">
        <f>SUM($CQ$72:$CT$72)</f>
        <v>0</v>
      </c>
      <c r="CV72" s="31">
        <v>0</v>
      </c>
      <c r="CW72" s="33">
        <v>3</v>
      </c>
      <c r="CX72" s="31"/>
      <c r="CY72" s="34" t="s">
        <v>125</v>
      </c>
    </row>
    <row r="73" spans="2:103" ht="14.4" x14ac:dyDescent="0.3">
      <c r="B73" s="18"/>
      <c r="C73" s="19" t="s">
        <v>240</v>
      </c>
      <c r="D73" s="40"/>
      <c r="E73" s="20"/>
      <c r="F73" s="40"/>
      <c r="G73" s="40"/>
      <c r="H73" s="40"/>
      <c r="I73" s="20">
        <v>45</v>
      </c>
      <c r="J73" s="40"/>
      <c r="K73" s="21"/>
      <c r="L73" s="20">
        <v>39</v>
      </c>
      <c r="M73" s="20"/>
      <c r="N73" s="20">
        <v>53</v>
      </c>
      <c r="O73" s="20">
        <v>43</v>
      </c>
      <c r="P73" s="20"/>
      <c r="Q73" s="40"/>
      <c r="R73" s="35"/>
      <c r="S73" s="21"/>
      <c r="T73" s="20"/>
      <c r="U73" s="20">
        <v>62</v>
      </c>
      <c r="V73" s="20">
        <v>41</v>
      </c>
      <c r="W73" s="21"/>
      <c r="X73" s="20">
        <v>50</v>
      </c>
      <c r="Y73" s="21"/>
      <c r="Z73" s="40"/>
      <c r="AA73" s="20">
        <v>37</v>
      </c>
      <c r="AB73" s="40"/>
      <c r="AC73" s="40"/>
      <c r="AD73" s="20">
        <v>57</v>
      </c>
      <c r="AE73" s="21"/>
      <c r="AF73" s="20"/>
      <c r="AG73" s="40"/>
      <c r="AH73" s="20">
        <v>67</v>
      </c>
      <c r="AI73" s="20">
        <v>35</v>
      </c>
      <c r="AJ73" s="20">
        <v>47</v>
      </c>
      <c r="AK73" s="20"/>
      <c r="AL73" s="20"/>
      <c r="AM73" s="21"/>
      <c r="AN73" s="40"/>
      <c r="AO73" s="21"/>
      <c r="AP73" s="40"/>
      <c r="AQ73" s="21"/>
      <c r="AR73" s="40"/>
      <c r="AS73" s="40"/>
      <c r="AT73" s="40"/>
      <c r="AU73" s="40"/>
      <c r="AV73" s="21"/>
      <c r="AW73" s="18"/>
      <c r="AX73" s="18"/>
      <c r="AY73" s="18"/>
      <c r="AZ73" s="18"/>
      <c r="BB73" s="18"/>
      <c r="BC73" s="43"/>
      <c r="BD73" s="22">
        <f>SUM($BD$71:$BD$72)</f>
        <v>5450</v>
      </c>
      <c r="BE73" s="43"/>
      <c r="BF73" s="43"/>
      <c r="BG73" s="43"/>
      <c r="BH73" s="22">
        <f>SUM($BH$71:$BH$72)</f>
        <v>2201</v>
      </c>
      <c r="BI73" s="43"/>
      <c r="BJ73" s="23">
        <f>SUM($BJ$71:$BJ$72)</f>
        <v>7651</v>
      </c>
      <c r="BK73" s="22">
        <f>SUM($BK$71:$BK$72)</f>
        <v>1770</v>
      </c>
      <c r="BL73" s="22">
        <f>SUM($BL$71:$BL$72)</f>
        <v>5263</v>
      </c>
      <c r="BM73" s="22">
        <f>SUM($BM$71:$BM$72)</f>
        <v>2464</v>
      </c>
      <c r="BN73" s="22">
        <f>SUM($BN$71:$BN$72)</f>
        <v>2095</v>
      </c>
      <c r="BO73" s="22">
        <f>SUM($BO$71:$BO$72)</f>
        <v>2757</v>
      </c>
      <c r="BP73" s="42">
        <f>SUM($BP$71:$BP$72)</f>
        <v>0</v>
      </c>
      <c r="BQ73" s="36">
        <f>SUM($BQ$71:$BQ$72)</f>
        <v>9257</v>
      </c>
      <c r="BR73" s="23">
        <f>SUM($BR$71:$BR$72)</f>
        <v>23606</v>
      </c>
      <c r="BS73" s="22">
        <f>SUM($BS$71:$BS$72)</f>
        <v>2498</v>
      </c>
      <c r="BT73" s="22">
        <f>SUM($BT$71:$BT$72)</f>
        <v>2368</v>
      </c>
      <c r="BU73" s="22">
        <f>SUM($BU$71:$BU$72)</f>
        <v>2056</v>
      </c>
      <c r="BV73" s="23">
        <f>SUM($BV$71:$BV$72)</f>
        <v>6922</v>
      </c>
      <c r="BW73" s="22">
        <f>SUM($BW$71:$BW$72)</f>
        <v>2600</v>
      </c>
      <c r="BX73" s="23">
        <f>SUM($BX$71:$BX$72)</f>
        <v>2600</v>
      </c>
      <c r="BY73" s="43"/>
      <c r="BZ73" s="22">
        <f>SUM($BZ$71:$BZ$72)</f>
        <v>1569</v>
      </c>
      <c r="CA73" s="43"/>
      <c r="CB73" s="43"/>
      <c r="CC73" s="22">
        <f>SUM($CC$71:$CC$72)</f>
        <v>1755</v>
      </c>
      <c r="CD73" s="23">
        <f>SUM($CD$71:$CD$72)</f>
        <v>3324</v>
      </c>
      <c r="CE73" s="22">
        <f>SUM($CE$71:$CE$72)</f>
        <v>8516</v>
      </c>
      <c r="CF73" s="43"/>
      <c r="CG73" s="22">
        <f>SUM($CG$71:$CG$72)</f>
        <v>3002</v>
      </c>
      <c r="CH73" s="22">
        <f>SUM($CH$71:$CH$72)</f>
        <v>1599</v>
      </c>
      <c r="CI73" s="22">
        <f>SUM($CI$71:$CI$72)</f>
        <v>2008</v>
      </c>
      <c r="CJ73" s="22">
        <f>SUM($CJ$71:$CJ$72)</f>
        <v>7527</v>
      </c>
      <c r="CK73" s="22">
        <f>SUM($CK$71:$CK$72)</f>
        <v>5660</v>
      </c>
      <c r="CL73" s="23">
        <f>SUM($CL$71:$CL$72)</f>
        <v>28312</v>
      </c>
      <c r="CM73" s="22">
        <f>SUM($CM$71:$CM$72)</f>
        <v>1547</v>
      </c>
      <c r="CN73" s="23">
        <f>SUM($CN$71:$CN$72)</f>
        <v>1547</v>
      </c>
      <c r="CO73" s="43"/>
      <c r="CP73" s="23">
        <f>SUM($CP$71:$CP$72)</f>
        <v>0</v>
      </c>
      <c r="CQ73" s="43"/>
      <c r="CR73" s="43"/>
      <c r="CS73" s="43"/>
      <c r="CT73" s="43"/>
      <c r="CU73" s="23">
        <f>SUM($CU$71:$CU$72)</f>
        <v>0</v>
      </c>
      <c r="CV73" s="22">
        <f>SUM($CV$71:$CV$72)</f>
        <v>6</v>
      </c>
      <c r="CW73" s="24">
        <f>SUM($CW$71:$CW$72)</f>
        <v>83</v>
      </c>
      <c r="CX73" s="22">
        <f>SUM($BC$73:$CW$73,-$BJ$73,-$BR$73,-$BV$73,-$BX$73,-$CD$73,-$CL$73,-$CN$73,-$CP$73,-$CU$73)</f>
        <v>74051</v>
      </c>
      <c r="CY73" s="25" t="s">
        <v>126</v>
      </c>
    </row>
    <row r="74" spans="2:103" ht="14.4" x14ac:dyDescent="0.3">
      <c r="B74" s="26">
        <v>33</v>
      </c>
      <c r="C74" s="27" t="s">
        <v>241</v>
      </c>
      <c r="D74" s="41"/>
      <c r="E74" s="28">
        <v>253</v>
      </c>
      <c r="F74" s="41"/>
      <c r="G74" s="41"/>
      <c r="H74" s="41"/>
      <c r="I74" s="28">
        <v>191</v>
      </c>
      <c r="J74" s="41"/>
      <c r="K74" s="29">
        <f>SUM($D$74:$J$74)</f>
        <v>444</v>
      </c>
      <c r="L74" s="28">
        <v>25</v>
      </c>
      <c r="M74" s="28">
        <v>66</v>
      </c>
      <c r="N74" s="28">
        <v>40</v>
      </c>
      <c r="O74" s="28">
        <v>50</v>
      </c>
      <c r="P74" s="28">
        <v>32</v>
      </c>
      <c r="Q74" s="41"/>
      <c r="R74" s="38"/>
      <c r="S74" s="29">
        <f>SUM($L$74:$R$74)</f>
        <v>213</v>
      </c>
      <c r="T74" s="28">
        <v>91</v>
      </c>
      <c r="U74" s="28">
        <v>98</v>
      </c>
      <c r="V74" s="28">
        <v>96</v>
      </c>
      <c r="W74" s="29">
        <f>SUM($T$74:$V$74)</f>
        <v>285</v>
      </c>
      <c r="X74" s="28">
        <v>164</v>
      </c>
      <c r="Y74" s="29">
        <f>SUM($X$74:$X$74)</f>
        <v>164</v>
      </c>
      <c r="Z74" s="41"/>
      <c r="AA74" s="28">
        <v>90</v>
      </c>
      <c r="AB74" s="41"/>
      <c r="AC74" s="41"/>
      <c r="AD74" s="28">
        <v>98</v>
      </c>
      <c r="AE74" s="29">
        <f>SUM($Z$74:$AD$74)</f>
        <v>188</v>
      </c>
      <c r="AF74" s="28">
        <v>37</v>
      </c>
      <c r="AG74" s="41"/>
      <c r="AH74" s="28">
        <v>42</v>
      </c>
      <c r="AI74" s="28">
        <v>17</v>
      </c>
      <c r="AJ74" s="28">
        <v>24</v>
      </c>
      <c r="AK74" s="28">
        <v>48</v>
      </c>
      <c r="AL74" s="28">
        <v>31</v>
      </c>
      <c r="AM74" s="29">
        <f>SUM($AF$74:$AL$74)</f>
        <v>199</v>
      </c>
      <c r="AN74" s="41" t="s">
        <v>82</v>
      </c>
      <c r="AO74" s="29">
        <f>SUM($AN$74:$AN$74)</f>
        <v>0</v>
      </c>
      <c r="AP74" s="41"/>
      <c r="AQ74" s="29">
        <f>SUM($AP$74:$AP$74)</f>
        <v>0</v>
      </c>
      <c r="AR74" s="41"/>
      <c r="AS74" s="41"/>
      <c r="AT74" s="41"/>
      <c r="AU74" s="41"/>
      <c r="AV74" s="29">
        <f>SUM($AR$74:$AU$74)</f>
        <v>0</v>
      </c>
      <c r="AW74" s="28">
        <v>9</v>
      </c>
      <c r="AX74" s="28">
        <v>1502</v>
      </c>
      <c r="AY74" s="30">
        <v>1</v>
      </c>
      <c r="AZ74" s="31">
        <v>1502</v>
      </c>
      <c r="BB74" s="26">
        <v>33</v>
      </c>
      <c r="BC74" s="43"/>
      <c r="BD74" s="31">
        <v>253</v>
      </c>
      <c r="BE74" s="43"/>
      <c r="BF74" s="43"/>
      <c r="BG74" s="43"/>
      <c r="BH74" s="31">
        <v>191</v>
      </c>
      <c r="BI74" s="43"/>
      <c r="BJ74" s="32">
        <f>SUM($BC$74:$BI$74)</f>
        <v>444</v>
      </c>
      <c r="BK74" s="31">
        <v>25</v>
      </c>
      <c r="BL74" s="31">
        <v>66</v>
      </c>
      <c r="BM74" s="31">
        <v>40</v>
      </c>
      <c r="BN74" s="31">
        <v>50</v>
      </c>
      <c r="BO74" s="31">
        <v>32</v>
      </c>
      <c r="BP74" s="43"/>
      <c r="BQ74" s="39"/>
      <c r="BR74" s="32">
        <f>SUM($BK$74:$BQ$74)</f>
        <v>213</v>
      </c>
      <c r="BS74" s="31">
        <v>91</v>
      </c>
      <c r="BT74" s="31">
        <v>98</v>
      </c>
      <c r="BU74" s="31">
        <v>96</v>
      </c>
      <c r="BV74" s="32">
        <f>SUM($BS$74:$BU$74)</f>
        <v>285</v>
      </c>
      <c r="BW74" s="31">
        <v>164</v>
      </c>
      <c r="BX74" s="32">
        <f>SUM($BW$74:$BW$74)</f>
        <v>164</v>
      </c>
      <c r="BY74" s="43"/>
      <c r="BZ74" s="31">
        <v>90</v>
      </c>
      <c r="CA74" s="43"/>
      <c r="CB74" s="43"/>
      <c r="CC74" s="31">
        <v>98</v>
      </c>
      <c r="CD74" s="32">
        <f>SUM($BY$74:$CC$74)</f>
        <v>188</v>
      </c>
      <c r="CE74" s="31">
        <v>37</v>
      </c>
      <c r="CF74" s="43"/>
      <c r="CG74" s="31">
        <v>42</v>
      </c>
      <c r="CH74" s="31">
        <v>17</v>
      </c>
      <c r="CI74" s="31">
        <v>24</v>
      </c>
      <c r="CJ74" s="31">
        <v>48</v>
      </c>
      <c r="CK74" s="31">
        <v>31</v>
      </c>
      <c r="CL74" s="32">
        <f>SUM($CE$74:$CK$74)</f>
        <v>199</v>
      </c>
      <c r="CM74" s="31">
        <v>-1502</v>
      </c>
      <c r="CN74" s="32">
        <f>SUM($CM$74:$CM$74)</f>
        <v>-1502</v>
      </c>
      <c r="CO74" s="43"/>
      <c r="CP74" s="32">
        <f>SUM($CO$74:$CO$74)</f>
        <v>0</v>
      </c>
      <c r="CQ74" s="43"/>
      <c r="CR74" s="43"/>
      <c r="CS74" s="43"/>
      <c r="CT74" s="43"/>
      <c r="CU74" s="32">
        <f>SUM($CQ$74:$CT$74)</f>
        <v>0</v>
      </c>
      <c r="CV74" s="31">
        <v>9</v>
      </c>
      <c r="CW74" s="33">
        <v>0</v>
      </c>
      <c r="CX74" s="31"/>
      <c r="CY74" s="34" t="s">
        <v>128</v>
      </c>
    </row>
    <row r="75" spans="2:103" ht="14.4" x14ac:dyDescent="0.3">
      <c r="B75" s="18"/>
      <c r="C75" s="19" t="s">
        <v>240</v>
      </c>
      <c r="D75" s="40"/>
      <c r="E75" s="20"/>
      <c r="F75" s="40"/>
      <c r="G75" s="40"/>
      <c r="H75" s="40"/>
      <c r="I75" s="20">
        <v>46</v>
      </c>
      <c r="J75" s="40"/>
      <c r="K75" s="21"/>
      <c r="L75" s="20">
        <v>40</v>
      </c>
      <c r="M75" s="20"/>
      <c r="N75" s="20">
        <v>55</v>
      </c>
      <c r="O75" s="20">
        <v>44</v>
      </c>
      <c r="P75" s="20"/>
      <c r="Q75" s="40"/>
      <c r="R75" s="35"/>
      <c r="S75" s="21"/>
      <c r="T75" s="20"/>
      <c r="U75" s="20">
        <v>65</v>
      </c>
      <c r="V75" s="20">
        <v>42</v>
      </c>
      <c r="W75" s="21"/>
      <c r="X75" s="20">
        <v>52</v>
      </c>
      <c r="Y75" s="21"/>
      <c r="Z75" s="40"/>
      <c r="AA75" s="20">
        <v>38</v>
      </c>
      <c r="AB75" s="40"/>
      <c r="AC75" s="40"/>
      <c r="AD75" s="20">
        <v>59</v>
      </c>
      <c r="AE75" s="21"/>
      <c r="AF75" s="20"/>
      <c r="AG75" s="40"/>
      <c r="AH75" s="20" t="s">
        <v>183</v>
      </c>
      <c r="AI75" s="20" t="s">
        <v>183</v>
      </c>
      <c r="AJ75" s="20">
        <v>48</v>
      </c>
      <c r="AK75" s="20"/>
      <c r="AL75" s="20"/>
      <c r="AM75" s="21"/>
      <c r="AN75" s="40"/>
      <c r="AO75" s="21"/>
      <c r="AP75" s="40"/>
      <c r="AQ75" s="21"/>
      <c r="AR75" s="40"/>
      <c r="AS75" s="40"/>
      <c r="AT75" s="40"/>
      <c r="AU75" s="40"/>
      <c r="AV75" s="21"/>
      <c r="AW75" s="18"/>
      <c r="AX75" s="18"/>
      <c r="AY75" s="18"/>
      <c r="AZ75" s="18"/>
      <c r="BB75" s="18"/>
      <c r="BC75" s="43"/>
      <c r="BD75" s="22">
        <f>SUM($BD$73:$BD$74)</f>
        <v>5703</v>
      </c>
      <c r="BE75" s="43"/>
      <c r="BF75" s="43"/>
      <c r="BG75" s="43"/>
      <c r="BH75" s="22">
        <f>SUM($BH$73:$BH$74)</f>
        <v>2392</v>
      </c>
      <c r="BI75" s="43"/>
      <c r="BJ75" s="23">
        <f>SUM($BJ$73:$BJ$74)</f>
        <v>8095</v>
      </c>
      <c r="BK75" s="22">
        <f>SUM($BK$73:$BK$74)</f>
        <v>1795</v>
      </c>
      <c r="BL75" s="22">
        <f>SUM($BL$73:$BL$74)</f>
        <v>5329</v>
      </c>
      <c r="BM75" s="22">
        <f>SUM($BM$73:$BM$74)</f>
        <v>2504</v>
      </c>
      <c r="BN75" s="22">
        <f>SUM($BN$73:$BN$74)</f>
        <v>2145</v>
      </c>
      <c r="BO75" s="22">
        <f>SUM($BO$73:$BO$74)</f>
        <v>2789</v>
      </c>
      <c r="BP75" s="43"/>
      <c r="BQ75" s="36">
        <f>SUM($BQ$73:$BQ$74)</f>
        <v>9257</v>
      </c>
      <c r="BR75" s="23">
        <f>SUM($BR$73:$BR$74)</f>
        <v>23819</v>
      </c>
      <c r="BS75" s="22">
        <f>SUM($BS$73:$BS$74)</f>
        <v>2589</v>
      </c>
      <c r="BT75" s="22">
        <f>SUM($BT$73:$BT$74)</f>
        <v>2466</v>
      </c>
      <c r="BU75" s="22">
        <f>SUM($BU$73:$BU$74)</f>
        <v>2152</v>
      </c>
      <c r="BV75" s="23">
        <f>SUM($BV$73:$BV$74)</f>
        <v>7207</v>
      </c>
      <c r="BW75" s="22">
        <f>SUM($BW$73:$BW$74)</f>
        <v>2764</v>
      </c>
      <c r="BX75" s="23">
        <f>SUM($BX$73:$BX$74)</f>
        <v>2764</v>
      </c>
      <c r="BY75" s="43"/>
      <c r="BZ75" s="22">
        <f>SUM($BZ$73:$BZ$74)</f>
        <v>1659</v>
      </c>
      <c r="CA75" s="43"/>
      <c r="CB75" s="43"/>
      <c r="CC75" s="22">
        <f>SUM($CC$73:$CC$74)</f>
        <v>1853</v>
      </c>
      <c r="CD75" s="23">
        <f>SUM($CD$73:$CD$74)</f>
        <v>3512</v>
      </c>
      <c r="CE75" s="22">
        <f>SUM($CE$73:$CE$74)</f>
        <v>8553</v>
      </c>
      <c r="CF75" s="43"/>
      <c r="CG75" s="22">
        <f>SUM($CG$73:$CG$74)</f>
        <v>3044</v>
      </c>
      <c r="CH75" s="22">
        <f>SUM($CH$73:$CH$74)</f>
        <v>1616</v>
      </c>
      <c r="CI75" s="22">
        <f>SUM($CI$73:$CI$74)</f>
        <v>2032</v>
      </c>
      <c r="CJ75" s="22">
        <f>SUM($CJ$73:$CJ$74)</f>
        <v>7575</v>
      </c>
      <c r="CK75" s="22">
        <f>SUM($CK$73:$CK$74)</f>
        <v>5691</v>
      </c>
      <c r="CL75" s="23">
        <f>SUM($CL$73:$CL$74)</f>
        <v>28511</v>
      </c>
      <c r="CM75" s="22">
        <f>SUM($CM$73:$CM$74)</f>
        <v>45</v>
      </c>
      <c r="CN75" s="23">
        <f>SUM($CN$73:$CN$74)</f>
        <v>45</v>
      </c>
      <c r="CO75" s="43"/>
      <c r="CP75" s="23">
        <f>SUM($CP$73:$CP$74)</f>
        <v>0</v>
      </c>
      <c r="CQ75" s="43"/>
      <c r="CR75" s="43"/>
      <c r="CS75" s="43"/>
      <c r="CT75" s="43"/>
      <c r="CU75" s="23">
        <f>SUM($CU$73:$CU$74)</f>
        <v>0</v>
      </c>
      <c r="CV75" s="22">
        <f>SUM($CV$73:$CV$74)</f>
        <v>15</v>
      </c>
      <c r="CW75" s="24">
        <f>SUM($CW$73:$CW$74)</f>
        <v>83</v>
      </c>
      <c r="CX75" s="22">
        <f>SUM($BC$75:$CW$75,-$BJ$75,-$BR$75,-$BV$75,-$BX$75,-$CD$75,-$CL$75,-$CN$75,-$CP$75,-$CU$75)</f>
        <v>74051</v>
      </c>
      <c r="CY75" s="25" t="s">
        <v>242</v>
      </c>
    </row>
    <row r="76" spans="2:103" ht="14.4" x14ac:dyDescent="0.3">
      <c r="B76" s="26">
        <v>34</v>
      </c>
      <c r="C76" s="27" t="s">
        <v>243</v>
      </c>
      <c r="D76" s="41"/>
      <c r="E76" s="28">
        <v>10</v>
      </c>
      <c r="F76" s="41"/>
      <c r="G76" s="41"/>
      <c r="H76" s="41"/>
      <c r="I76" s="28">
        <v>10</v>
      </c>
      <c r="J76" s="41"/>
      <c r="K76" s="29">
        <f>SUM($D$76:$J$76)</f>
        <v>20</v>
      </c>
      <c r="L76" s="28">
        <v>9</v>
      </c>
      <c r="M76" s="28">
        <v>18</v>
      </c>
      <c r="N76" s="28">
        <v>10</v>
      </c>
      <c r="O76" s="28">
        <v>7</v>
      </c>
      <c r="P76" s="28">
        <v>5</v>
      </c>
      <c r="Q76" s="41"/>
      <c r="R76" s="38"/>
      <c r="S76" s="29">
        <f>SUM($L$76:$R$76)</f>
        <v>49</v>
      </c>
      <c r="T76" s="28">
        <v>8</v>
      </c>
      <c r="U76" s="28">
        <v>10</v>
      </c>
      <c r="V76" s="28">
        <v>9</v>
      </c>
      <c r="W76" s="29">
        <f>SUM($T$76:$V$76)</f>
        <v>27</v>
      </c>
      <c r="X76" s="28">
        <v>5</v>
      </c>
      <c r="Y76" s="29">
        <f>SUM($X$76:$X$76)</f>
        <v>5</v>
      </c>
      <c r="Z76" s="41"/>
      <c r="AA76" s="28">
        <v>5</v>
      </c>
      <c r="AB76" s="41"/>
      <c r="AC76" s="41"/>
      <c r="AD76" s="28">
        <v>8</v>
      </c>
      <c r="AE76" s="29">
        <f>SUM($Z$76:$AD$76)</f>
        <v>13</v>
      </c>
      <c r="AF76" s="28">
        <v>2</v>
      </c>
      <c r="AG76" s="41"/>
      <c r="AH76" s="28">
        <v>0</v>
      </c>
      <c r="AI76" s="28">
        <v>0</v>
      </c>
      <c r="AJ76" s="28">
        <v>3</v>
      </c>
      <c r="AK76" s="28">
        <v>4</v>
      </c>
      <c r="AL76" s="28">
        <v>1</v>
      </c>
      <c r="AM76" s="29">
        <f>SUM($AF$76:$AL$76)</f>
        <v>10</v>
      </c>
      <c r="AN76" s="41"/>
      <c r="AO76" s="29">
        <f>SUM($AN$76:$AN$76)</f>
        <v>0</v>
      </c>
      <c r="AP76" s="41"/>
      <c r="AQ76" s="29">
        <f>SUM($AP$76:$AP$76)</f>
        <v>0</v>
      </c>
      <c r="AR76" s="41"/>
      <c r="AS76" s="41"/>
      <c r="AT76" s="41"/>
      <c r="AU76" s="41"/>
      <c r="AV76" s="29">
        <f>SUM($AR$76:$AU$76)</f>
        <v>0</v>
      </c>
      <c r="AW76" s="28">
        <v>2</v>
      </c>
      <c r="AX76" s="28">
        <v>126</v>
      </c>
      <c r="AY76" s="30">
        <v>0.40660200000000002</v>
      </c>
      <c r="AZ76" s="31">
        <v>45</v>
      </c>
      <c r="BB76" s="26">
        <v>34</v>
      </c>
      <c r="BC76" s="43"/>
      <c r="BD76" s="31">
        <v>4</v>
      </c>
      <c r="BE76" s="43"/>
      <c r="BF76" s="43"/>
      <c r="BG76" s="43"/>
      <c r="BH76" s="31">
        <v>4</v>
      </c>
      <c r="BI76" s="43"/>
      <c r="BJ76" s="32">
        <f>SUM($BC$76:$BI$76)</f>
        <v>8</v>
      </c>
      <c r="BK76" s="31">
        <v>3</v>
      </c>
      <c r="BL76" s="31">
        <v>7</v>
      </c>
      <c r="BM76" s="31">
        <v>4</v>
      </c>
      <c r="BN76" s="31">
        <v>2</v>
      </c>
      <c r="BO76" s="31">
        <v>2</v>
      </c>
      <c r="BP76" s="43"/>
      <c r="BQ76" s="39"/>
      <c r="BR76" s="32">
        <f>SUM($BK$76:$BQ$76)</f>
        <v>18</v>
      </c>
      <c r="BS76" s="31">
        <v>3</v>
      </c>
      <c r="BT76" s="31">
        <v>4</v>
      </c>
      <c r="BU76" s="31">
        <v>3</v>
      </c>
      <c r="BV76" s="32">
        <f>SUM($BS$76:$BU$76)</f>
        <v>10</v>
      </c>
      <c r="BW76" s="31">
        <v>2</v>
      </c>
      <c r="BX76" s="32">
        <f>SUM($BW$76:$BW$76)</f>
        <v>2</v>
      </c>
      <c r="BY76" s="43"/>
      <c r="BZ76" s="31">
        <v>2</v>
      </c>
      <c r="CA76" s="43"/>
      <c r="CB76" s="43"/>
      <c r="CC76" s="31">
        <v>3</v>
      </c>
      <c r="CD76" s="32">
        <f>SUM($BY$76:$CC$76)</f>
        <v>5</v>
      </c>
      <c r="CE76" s="31">
        <v>0</v>
      </c>
      <c r="CF76" s="43"/>
      <c r="CG76" s="31">
        <v>0</v>
      </c>
      <c r="CH76" s="31">
        <v>0</v>
      </c>
      <c r="CI76" s="31">
        <v>1</v>
      </c>
      <c r="CJ76" s="31">
        <v>1</v>
      </c>
      <c r="CK76" s="31">
        <v>0</v>
      </c>
      <c r="CL76" s="32">
        <f>SUM($CE$76:$CK$76)</f>
        <v>2</v>
      </c>
      <c r="CM76" s="31">
        <v>-45</v>
      </c>
      <c r="CN76" s="32">
        <f>SUM($CM$76:$CM$76)</f>
        <v>-45</v>
      </c>
      <c r="CO76" s="43"/>
      <c r="CP76" s="32">
        <f>SUM($CO$76:$CO$76)</f>
        <v>0</v>
      </c>
      <c r="CQ76" s="43"/>
      <c r="CR76" s="43"/>
      <c r="CS76" s="43"/>
      <c r="CT76" s="43"/>
      <c r="CU76" s="32">
        <f>SUM($CQ$76:$CT$76)</f>
        <v>0</v>
      </c>
      <c r="CV76" s="31">
        <v>0</v>
      </c>
      <c r="CW76" s="33">
        <v>0</v>
      </c>
      <c r="CX76" s="31"/>
      <c r="CY76" s="34" t="s">
        <v>128</v>
      </c>
    </row>
    <row r="77" spans="2:103" ht="14.4" x14ac:dyDescent="0.3">
      <c r="B77" s="18"/>
      <c r="C77" s="19" t="s">
        <v>244</v>
      </c>
      <c r="D77" s="40"/>
      <c r="E77" s="20"/>
      <c r="F77" s="40"/>
      <c r="G77" s="40"/>
      <c r="H77" s="40"/>
      <c r="I77" s="20">
        <v>45</v>
      </c>
      <c r="J77" s="40"/>
      <c r="K77" s="21"/>
      <c r="L77" s="20">
        <v>39</v>
      </c>
      <c r="M77" s="20"/>
      <c r="N77" s="20">
        <v>53</v>
      </c>
      <c r="O77" s="20">
        <v>43</v>
      </c>
      <c r="P77" s="20"/>
      <c r="Q77" s="40"/>
      <c r="R77" s="35"/>
      <c r="S77" s="21"/>
      <c r="T77" s="20"/>
      <c r="U77" s="20">
        <v>62</v>
      </c>
      <c r="V77" s="20">
        <v>41</v>
      </c>
      <c r="W77" s="21"/>
      <c r="X77" s="20">
        <v>50</v>
      </c>
      <c r="Y77" s="21"/>
      <c r="Z77" s="40"/>
      <c r="AA77" s="20">
        <v>37</v>
      </c>
      <c r="AB77" s="40"/>
      <c r="AC77" s="40"/>
      <c r="AD77" s="20">
        <v>57</v>
      </c>
      <c r="AE77" s="21"/>
      <c r="AF77" s="20"/>
      <c r="AG77" s="40"/>
      <c r="AH77" s="20">
        <v>67</v>
      </c>
      <c r="AI77" s="40"/>
      <c r="AJ77" s="20">
        <v>47</v>
      </c>
      <c r="AK77" s="20"/>
      <c r="AL77" s="20"/>
      <c r="AM77" s="21"/>
      <c r="AN77" s="40"/>
      <c r="AO77" s="21"/>
      <c r="AP77" s="40"/>
      <c r="AQ77" s="21"/>
      <c r="AR77" s="40"/>
      <c r="AS77" s="40"/>
      <c r="AT77" s="40"/>
      <c r="AU77" s="40"/>
      <c r="AV77" s="21"/>
      <c r="AW77" s="18"/>
      <c r="AX77" s="18"/>
      <c r="AY77" s="18"/>
      <c r="AZ77" s="18"/>
      <c r="BB77" s="18"/>
      <c r="BC77" s="43"/>
      <c r="BD77" s="22">
        <f>SUM($BD$75:$BD$76)</f>
        <v>5707</v>
      </c>
      <c r="BE77" s="43"/>
      <c r="BF77" s="43"/>
      <c r="BG77" s="43"/>
      <c r="BH77" s="22">
        <f>SUM($BH$75:$BH$76)</f>
        <v>2396</v>
      </c>
      <c r="BI77" s="43"/>
      <c r="BJ77" s="23">
        <f>SUM($BJ$75:$BJ$76)</f>
        <v>8103</v>
      </c>
      <c r="BK77" s="22">
        <f>SUM($BK$75:$BK$76)</f>
        <v>1798</v>
      </c>
      <c r="BL77" s="22">
        <f>SUM($BL$75:$BL$76)</f>
        <v>5336</v>
      </c>
      <c r="BM77" s="22">
        <f>SUM($BM$75:$BM$76)</f>
        <v>2508</v>
      </c>
      <c r="BN77" s="22">
        <f>SUM($BN$75:$BN$76)</f>
        <v>2147</v>
      </c>
      <c r="BO77" s="22">
        <f>SUM($BO$75:$BO$76)</f>
        <v>2791</v>
      </c>
      <c r="BP77" s="43"/>
      <c r="BQ77" s="36">
        <f>SUM($BQ$75:$BQ$76)</f>
        <v>9257</v>
      </c>
      <c r="BR77" s="23">
        <f>SUM($BR$75:$BR$76)</f>
        <v>23837</v>
      </c>
      <c r="BS77" s="22">
        <f>SUM($BS$75:$BS$76)</f>
        <v>2592</v>
      </c>
      <c r="BT77" s="22">
        <f>SUM($BT$75:$BT$76)</f>
        <v>2470</v>
      </c>
      <c r="BU77" s="22">
        <f>SUM($BU$75:$BU$76)</f>
        <v>2155</v>
      </c>
      <c r="BV77" s="23">
        <f>SUM($BV$75:$BV$76)</f>
        <v>7217</v>
      </c>
      <c r="BW77" s="22">
        <f>SUM($BW$75:$BW$76)</f>
        <v>2766</v>
      </c>
      <c r="BX77" s="23">
        <f>SUM($BX$75:$BX$76)</f>
        <v>2766</v>
      </c>
      <c r="BY77" s="43"/>
      <c r="BZ77" s="22">
        <f>SUM($BZ$75:$BZ$76)</f>
        <v>1661</v>
      </c>
      <c r="CA77" s="43"/>
      <c r="CB77" s="43"/>
      <c r="CC77" s="22">
        <f>SUM($CC$75:$CC$76)</f>
        <v>1856</v>
      </c>
      <c r="CD77" s="23">
        <f>SUM($CD$75:$CD$76)</f>
        <v>3517</v>
      </c>
      <c r="CE77" s="22">
        <f>SUM($CE$75:$CE$76)</f>
        <v>8553</v>
      </c>
      <c r="CF77" s="43"/>
      <c r="CG77" s="22">
        <f>SUM($CG$75:$CG$76)</f>
        <v>3044</v>
      </c>
      <c r="CH77" s="22">
        <f>SUM($CH$75:$CH$76)</f>
        <v>1616</v>
      </c>
      <c r="CI77" s="22">
        <f>SUM($CI$75:$CI$76)</f>
        <v>2033</v>
      </c>
      <c r="CJ77" s="22">
        <f>SUM($CJ$75:$CJ$76)</f>
        <v>7576</v>
      </c>
      <c r="CK77" s="22">
        <f>SUM($CK$75:$CK$76)</f>
        <v>5691</v>
      </c>
      <c r="CL77" s="23">
        <f>SUM($CL$75:$CL$76)</f>
        <v>28513</v>
      </c>
      <c r="CM77" s="42">
        <f>SUM($CM$75:$CM$76)</f>
        <v>0</v>
      </c>
      <c r="CN77" s="23">
        <f>SUM($CN$75:$CN$76)</f>
        <v>0</v>
      </c>
      <c r="CO77" s="43"/>
      <c r="CP77" s="23">
        <f>SUM($CP$75:$CP$76)</f>
        <v>0</v>
      </c>
      <c r="CQ77" s="43"/>
      <c r="CR77" s="43"/>
      <c r="CS77" s="43"/>
      <c r="CT77" s="43"/>
      <c r="CU77" s="23">
        <f>SUM($CU$75:$CU$76)</f>
        <v>0</v>
      </c>
      <c r="CV77" s="22">
        <f>SUM($CV$75:$CV$76)</f>
        <v>15</v>
      </c>
      <c r="CW77" s="24">
        <f>SUM($CW$75:$CW$76)</f>
        <v>83</v>
      </c>
      <c r="CX77" s="22">
        <f>SUM($BC$77:$CW$77,-$BJ$77,-$BR$77,-$BV$77,-$BX$77,-$CD$77,-$CL$77,-$CN$77,-$CP$77,-$CU$77)</f>
        <v>74051</v>
      </c>
      <c r="CY77" s="25" t="s">
        <v>129</v>
      </c>
    </row>
    <row r="78" spans="2:103" ht="14.4" x14ac:dyDescent="0.3">
      <c r="B78" s="26">
        <v>35</v>
      </c>
      <c r="C78" s="27" t="s">
        <v>245</v>
      </c>
      <c r="D78" s="41"/>
      <c r="E78" s="28">
        <v>5</v>
      </c>
      <c r="F78" s="41"/>
      <c r="G78" s="41"/>
      <c r="H78" s="41"/>
      <c r="I78" s="28">
        <v>3</v>
      </c>
      <c r="J78" s="41"/>
      <c r="K78" s="29">
        <f>SUM($D$78:$J$78)</f>
        <v>8</v>
      </c>
      <c r="L78" s="28">
        <v>2</v>
      </c>
      <c r="M78" s="28">
        <v>6</v>
      </c>
      <c r="N78" s="28">
        <v>13</v>
      </c>
      <c r="O78" s="28">
        <v>36</v>
      </c>
      <c r="P78" s="28">
        <v>2</v>
      </c>
      <c r="Q78" s="41"/>
      <c r="R78" s="38"/>
      <c r="S78" s="29">
        <f>SUM($L$78:$R$78)</f>
        <v>59</v>
      </c>
      <c r="T78" s="28">
        <v>9</v>
      </c>
      <c r="U78" s="28">
        <v>18</v>
      </c>
      <c r="V78" s="28">
        <v>7</v>
      </c>
      <c r="W78" s="29">
        <f>SUM($T$78:$V$78)</f>
        <v>34</v>
      </c>
      <c r="X78" s="28">
        <v>15</v>
      </c>
      <c r="Y78" s="29">
        <f>SUM($X$78:$X$78)</f>
        <v>15</v>
      </c>
      <c r="Z78" s="41"/>
      <c r="AA78" s="28">
        <v>7</v>
      </c>
      <c r="AB78" s="41"/>
      <c r="AC78" s="41"/>
      <c r="AD78" s="28">
        <v>25</v>
      </c>
      <c r="AE78" s="29">
        <f>SUM($Z$78:$AD$78)</f>
        <v>32</v>
      </c>
      <c r="AF78" s="28">
        <v>314</v>
      </c>
      <c r="AG78" s="41"/>
      <c r="AH78" s="28">
        <v>359</v>
      </c>
      <c r="AI78" s="41" t="s">
        <v>82</v>
      </c>
      <c r="AJ78" s="28">
        <v>389</v>
      </c>
      <c r="AK78" s="28">
        <v>243</v>
      </c>
      <c r="AL78" s="28">
        <v>152</v>
      </c>
      <c r="AM78" s="29">
        <f>SUM($AF$78:$AL$78)</f>
        <v>1457</v>
      </c>
      <c r="AN78" s="41"/>
      <c r="AO78" s="29">
        <f>SUM($AN$78:$AN$78)</f>
        <v>0</v>
      </c>
      <c r="AP78" s="41"/>
      <c r="AQ78" s="29">
        <f>SUM($AP$78:$AP$78)</f>
        <v>0</v>
      </c>
      <c r="AR78" s="41"/>
      <c r="AS78" s="41"/>
      <c r="AT78" s="41"/>
      <c r="AU78" s="41"/>
      <c r="AV78" s="29">
        <f>SUM($AR$78:$AU$78)</f>
        <v>0</v>
      </c>
      <c r="AW78" s="28">
        <v>1</v>
      </c>
      <c r="AX78" s="28">
        <v>1606</v>
      </c>
      <c r="AY78" s="30">
        <v>1</v>
      </c>
      <c r="AZ78" s="31">
        <v>1606</v>
      </c>
      <c r="BB78" s="26">
        <v>35</v>
      </c>
      <c r="BC78" s="43"/>
      <c r="BD78" s="31">
        <v>5</v>
      </c>
      <c r="BE78" s="43"/>
      <c r="BF78" s="43"/>
      <c r="BG78" s="43"/>
      <c r="BH78" s="31">
        <v>3</v>
      </c>
      <c r="BI78" s="43"/>
      <c r="BJ78" s="32">
        <f>SUM($BC$78:$BI$78)</f>
        <v>8</v>
      </c>
      <c r="BK78" s="31">
        <v>2</v>
      </c>
      <c r="BL78" s="31">
        <v>6</v>
      </c>
      <c r="BM78" s="31">
        <v>13</v>
      </c>
      <c r="BN78" s="31">
        <v>36</v>
      </c>
      <c r="BO78" s="31">
        <v>2</v>
      </c>
      <c r="BP78" s="43"/>
      <c r="BQ78" s="39"/>
      <c r="BR78" s="32">
        <f>SUM($BK$78:$BQ$78)</f>
        <v>59</v>
      </c>
      <c r="BS78" s="31">
        <v>9</v>
      </c>
      <c r="BT78" s="31">
        <v>18</v>
      </c>
      <c r="BU78" s="31">
        <v>7</v>
      </c>
      <c r="BV78" s="32">
        <f>SUM($BS$78:$BU$78)</f>
        <v>34</v>
      </c>
      <c r="BW78" s="31">
        <v>15</v>
      </c>
      <c r="BX78" s="32">
        <f>SUM($BW$78:$BW$78)</f>
        <v>15</v>
      </c>
      <c r="BY78" s="43"/>
      <c r="BZ78" s="31">
        <v>7</v>
      </c>
      <c r="CA78" s="43"/>
      <c r="CB78" s="43"/>
      <c r="CC78" s="31">
        <v>25</v>
      </c>
      <c r="CD78" s="32">
        <f>SUM($BY$78:$CC$78)</f>
        <v>32</v>
      </c>
      <c r="CE78" s="31">
        <v>314</v>
      </c>
      <c r="CF78" s="43"/>
      <c r="CG78" s="31">
        <v>359</v>
      </c>
      <c r="CH78" s="31">
        <v>-1606</v>
      </c>
      <c r="CI78" s="31">
        <v>389</v>
      </c>
      <c r="CJ78" s="31">
        <v>243</v>
      </c>
      <c r="CK78" s="31">
        <v>152</v>
      </c>
      <c r="CL78" s="32">
        <f>SUM($CE$78:$CK$78)</f>
        <v>-149</v>
      </c>
      <c r="CM78" s="43"/>
      <c r="CN78" s="32">
        <f>SUM($CM$78:$CM$78)</f>
        <v>0</v>
      </c>
      <c r="CO78" s="43"/>
      <c r="CP78" s="32">
        <f>SUM($CO$78:$CO$78)</f>
        <v>0</v>
      </c>
      <c r="CQ78" s="43"/>
      <c r="CR78" s="43"/>
      <c r="CS78" s="43"/>
      <c r="CT78" s="43"/>
      <c r="CU78" s="32">
        <f>SUM($CQ$78:$CT$78)</f>
        <v>0</v>
      </c>
      <c r="CV78" s="31">
        <v>1</v>
      </c>
      <c r="CW78" s="33">
        <v>0</v>
      </c>
      <c r="CX78" s="31"/>
      <c r="CY78" s="34" t="s">
        <v>131</v>
      </c>
    </row>
    <row r="79" spans="2:103" ht="14.4" x14ac:dyDescent="0.3">
      <c r="B79" s="18"/>
      <c r="C79" s="19" t="s">
        <v>244</v>
      </c>
      <c r="D79" s="40"/>
      <c r="E79" s="20"/>
      <c r="F79" s="40"/>
      <c r="G79" s="40"/>
      <c r="H79" s="40"/>
      <c r="I79" s="20">
        <v>46</v>
      </c>
      <c r="J79" s="40"/>
      <c r="K79" s="21"/>
      <c r="L79" s="20">
        <v>40</v>
      </c>
      <c r="M79" s="20"/>
      <c r="N79" s="20">
        <v>55</v>
      </c>
      <c r="O79" s="20">
        <v>44</v>
      </c>
      <c r="P79" s="20"/>
      <c r="Q79" s="40"/>
      <c r="R79" s="35"/>
      <c r="S79" s="21"/>
      <c r="T79" s="20"/>
      <c r="U79" s="20" t="s">
        <v>183</v>
      </c>
      <c r="V79" s="20" t="s">
        <v>183</v>
      </c>
      <c r="W79" s="21"/>
      <c r="X79" s="20" t="s">
        <v>183</v>
      </c>
      <c r="Y79" s="21"/>
      <c r="Z79" s="40"/>
      <c r="AA79" s="20">
        <v>38</v>
      </c>
      <c r="AB79" s="40"/>
      <c r="AC79" s="40"/>
      <c r="AD79" s="20">
        <v>59</v>
      </c>
      <c r="AE79" s="21"/>
      <c r="AF79" s="20"/>
      <c r="AG79" s="40"/>
      <c r="AH79" s="20">
        <v>70</v>
      </c>
      <c r="AI79" s="40"/>
      <c r="AJ79" s="20">
        <v>48</v>
      </c>
      <c r="AK79" s="20"/>
      <c r="AL79" s="20"/>
      <c r="AM79" s="21"/>
      <c r="AN79" s="40"/>
      <c r="AO79" s="21"/>
      <c r="AP79" s="40"/>
      <c r="AQ79" s="21"/>
      <c r="AR79" s="40"/>
      <c r="AS79" s="40"/>
      <c r="AT79" s="40"/>
      <c r="AU79" s="40"/>
      <c r="AV79" s="21"/>
      <c r="AW79" s="18"/>
      <c r="AX79" s="18"/>
      <c r="AY79" s="18"/>
      <c r="AZ79" s="18"/>
      <c r="BB79" s="18"/>
      <c r="BC79" s="43"/>
      <c r="BD79" s="22">
        <f>SUM($BD$77:$BD$78)</f>
        <v>5712</v>
      </c>
      <c r="BE79" s="43"/>
      <c r="BF79" s="43"/>
      <c r="BG79" s="43"/>
      <c r="BH79" s="22">
        <f>SUM($BH$77:$BH$78)</f>
        <v>2399</v>
      </c>
      <c r="BI79" s="43"/>
      <c r="BJ79" s="23">
        <f>SUM($BJ$77:$BJ$78)</f>
        <v>8111</v>
      </c>
      <c r="BK79" s="22">
        <f>SUM($BK$77:$BK$78)</f>
        <v>1800</v>
      </c>
      <c r="BL79" s="22">
        <f>SUM($BL$77:$BL$78)</f>
        <v>5342</v>
      </c>
      <c r="BM79" s="22">
        <f>SUM($BM$77:$BM$78)</f>
        <v>2521</v>
      </c>
      <c r="BN79" s="22">
        <f>SUM($BN$77:$BN$78)</f>
        <v>2183</v>
      </c>
      <c r="BO79" s="22">
        <f>SUM($BO$77:$BO$78)</f>
        <v>2793</v>
      </c>
      <c r="BP79" s="43"/>
      <c r="BQ79" s="36">
        <f>SUM($BQ$77:$BQ$78)</f>
        <v>9257</v>
      </c>
      <c r="BR79" s="23">
        <f>SUM($BR$77:$BR$78)</f>
        <v>23896</v>
      </c>
      <c r="BS79" s="22">
        <f>SUM($BS$77:$BS$78)</f>
        <v>2601</v>
      </c>
      <c r="BT79" s="22">
        <f>SUM($BT$77:$BT$78)</f>
        <v>2488</v>
      </c>
      <c r="BU79" s="22">
        <f>SUM($BU$77:$BU$78)</f>
        <v>2162</v>
      </c>
      <c r="BV79" s="23">
        <f>SUM($BV$77:$BV$78)</f>
        <v>7251</v>
      </c>
      <c r="BW79" s="22">
        <f>SUM($BW$77:$BW$78)</f>
        <v>2781</v>
      </c>
      <c r="BX79" s="23">
        <f>SUM($BX$77:$BX$78)</f>
        <v>2781</v>
      </c>
      <c r="BY79" s="43"/>
      <c r="BZ79" s="22">
        <f>SUM($BZ$77:$BZ$78)</f>
        <v>1668</v>
      </c>
      <c r="CA79" s="43"/>
      <c r="CB79" s="43"/>
      <c r="CC79" s="22">
        <f>SUM($CC$77:$CC$78)</f>
        <v>1881</v>
      </c>
      <c r="CD79" s="23">
        <f>SUM($CD$77:$CD$78)</f>
        <v>3549</v>
      </c>
      <c r="CE79" s="22">
        <f>SUM($CE$77:$CE$78)</f>
        <v>8867</v>
      </c>
      <c r="CF79" s="43"/>
      <c r="CG79" s="22">
        <f>SUM($CG$77:$CG$78)</f>
        <v>3403</v>
      </c>
      <c r="CH79" s="22">
        <f>SUM($CH$77:$CH$78)</f>
        <v>10</v>
      </c>
      <c r="CI79" s="22">
        <f>SUM($CI$77:$CI$78)</f>
        <v>2422</v>
      </c>
      <c r="CJ79" s="22">
        <f>SUM($CJ$77:$CJ$78)</f>
        <v>7819</v>
      </c>
      <c r="CK79" s="22">
        <f>SUM($CK$77:$CK$78)</f>
        <v>5843</v>
      </c>
      <c r="CL79" s="23">
        <f>SUM($CL$77:$CL$78)</f>
        <v>28364</v>
      </c>
      <c r="CM79" s="43"/>
      <c r="CN79" s="23">
        <f>SUM($CN$77:$CN$78)</f>
        <v>0</v>
      </c>
      <c r="CO79" s="43"/>
      <c r="CP79" s="23">
        <f>SUM($CP$77:$CP$78)</f>
        <v>0</v>
      </c>
      <c r="CQ79" s="43"/>
      <c r="CR79" s="43"/>
      <c r="CS79" s="43"/>
      <c r="CT79" s="43"/>
      <c r="CU79" s="23">
        <f>SUM($CU$77:$CU$78)</f>
        <v>0</v>
      </c>
      <c r="CV79" s="22">
        <f>SUM($CV$77:$CV$78)</f>
        <v>16</v>
      </c>
      <c r="CW79" s="24">
        <f>SUM($CW$77:$CW$78)</f>
        <v>83</v>
      </c>
      <c r="CX79" s="22">
        <f>SUM($BC$79:$CW$79,-$BJ$79,-$BR$79,-$BV$79,-$BX$79,-$CD$79,-$CL$79,-$CN$79,-$CP$79,-$CU$79)</f>
        <v>74051</v>
      </c>
      <c r="CY79" s="25" t="s">
        <v>246</v>
      </c>
    </row>
    <row r="80" spans="2:103" ht="14.4" x14ac:dyDescent="0.3">
      <c r="B80" s="26">
        <v>36</v>
      </c>
      <c r="C80" s="27" t="s">
        <v>247</v>
      </c>
      <c r="D80" s="41"/>
      <c r="E80" s="28">
        <v>1</v>
      </c>
      <c r="F80" s="41"/>
      <c r="G80" s="41"/>
      <c r="H80" s="41"/>
      <c r="I80" s="28">
        <v>1</v>
      </c>
      <c r="J80" s="41"/>
      <c r="K80" s="29">
        <f>SUM($D$80:$J$80)</f>
        <v>2</v>
      </c>
      <c r="L80" s="28">
        <v>1</v>
      </c>
      <c r="M80" s="28">
        <v>2</v>
      </c>
      <c r="N80" s="28">
        <v>3</v>
      </c>
      <c r="O80" s="28">
        <v>2</v>
      </c>
      <c r="P80" s="28">
        <v>1</v>
      </c>
      <c r="Q80" s="41"/>
      <c r="R80" s="38"/>
      <c r="S80" s="29">
        <f>SUM($L$80:$R$80)</f>
        <v>9</v>
      </c>
      <c r="T80" s="28">
        <v>0</v>
      </c>
      <c r="U80" s="28">
        <v>0</v>
      </c>
      <c r="V80" s="28">
        <v>0</v>
      </c>
      <c r="W80" s="29">
        <f>SUM($T$80:$V$80)</f>
        <v>0</v>
      </c>
      <c r="X80" s="28">
        <v>0</v>
      </c>
      <c r="Y80" s="29">
        <f>SUM($X$80:$X$80)</f>
        <v>0</v>
      </c>
      <c r="Z80" s="41"/>
      <c r="AA80" s="28">
        <v>1</v>
      </c>
      <c r="AB80" s="41"/>
      <c r="AC80" s="41"/>
      <c r="AD80" s="28">
        <v>4</v>
      </c>
      <c r="AE80" s="29">
        <f>SUM($Z$80:$AD$80)</f>
        <v>5</v>
      </c>
      <c r="AF80" s="28">
        <v>3</v>
      </c>
      <c r="AG80" s="41"/>
      <c r="AH80" s="28">
        <v>2</v>
      </c>
      <c r="AI80" s="41"/>
      <c r="AJ80" s="28">
        <v>1</v>
      </c>
      <c r="AK80" s="28">
        <v>6</v>
      </c>
      <c r="AL80" s="28">
        <v>1</v>
      </c>
      <c r="AM80" s="29">
        <f>SUM($AF$80:$AL$80)</f>
        <v>13</v>
      </c>
      <c r="AN80" s="41"/>
      <c r="AO80" s="29">
        <f>SUM($AN$80:$AN$80)</f>
        <v>0</v>
      </c>
      <c r="AP80" s="41"/>
      <c r="AQ80" s="29">
        <f>SUM($AP$80:$AP$80)</f>
        <v>0</v>
      </c>
      <c r="AR80" s="41"/>
      <c r="AS80" s="41"/>
      <c r="AT80" s="41"/>
      <c r="AU80" s="41"/>
      <c r="AV80" s="29">
        <f>SUM($AR$80:$AU$80)</f>
        <v>0</v>
      </c>
      <c r="AW80" s="28">
        <v>0</v>
      </c>
      <c r="AX80" s="28">
        <v>29</v>
      </c>
      <c r="AY80" s="30">
        <v>0.40660200000000002</v>
      </c>
      <c r="AZ80" s="31">
        <v>10</v>
      </c>
      <c r="BB80" s="26">
        <v>36</v>
      </c>
      <c r="BC80" s="43"/>
      <c r="BD80" s="31">
        <v>0</v>
      </c>
      <c r="BE80" s="43"/>
      <c r="BF80" s="43"/>
      <c r="BG80" s="43"/>
      <c r="BH80" s="31">
        <v>0</v>
      </c>
      <c r="BI80" s="43"/>
      <c r="BJ80" s="32">
        <f>SUM($BC$80:$BI$80)</f>
        <v>0</v>
      </c>
      <c r="BK80" s="31">
        <v>0</v>
      </c>
      <c r="BL80" s="31">
        <v>0</v>
      </c>
      <c r="BM80" s="31">
        <v>1</v>
      </c>
      <c r="BN80" s="31">
        <v>0</v>
      </c>
      <c r="BO80" s="31">
        <v>0</v>
      </c>
      <c r="BP80" s="43"/>
      <c r="BQ80" s="39"/>
      <c r="BR80" s="32">
        <f>SUM($BK$80:$BQ$80)</f>
        <v>1</v>
      </c>
      <c r="BS80" s="31">
        <v>0</v>
      </c>
      <c r="BT80" s="31">
        <v>0</v>
      </c>
      <c r="BU80" s="31">
        <v>0</v>
      </c>
      <c r="BV80" s="32">
        <f>SUM($BS$80:$BU$80)</f>
        <v>0</v>
      </c>
      <c r="BW80" s="31">
        <v>0</v>
      </c>
      <c r="BX80" s="32">
        <f>SUM($BW$80:$BW$80)</f>
        <v>0</v>
      </c>
      <c r="BY80" s="43"/>
      <c r="BZ80" s="31">
        <v>0</v>
      </c>
      <c r="CA80" s="43"/>
      <c r="CB80" s="43"/>
      <c r="CC80" s="31">
        <v>1</v>
      </c>
      <c r="CD80" s="32">
        <f>SUM($BY$80:$CC$80)</f>
        <v>1</v>
      </c>
      <c r="CE80" s="31">
        <v>1</v>
      </c>
      <c r="CF80" s="43"/>
      <c r="CG80" s="31">
        <v>0</v>
      </c>
      <c r="CH80" s="31">
        <v>-10</v>
      </c>
      <c r="CI80" s="31">
        <v>0</v>
      </c>
      <c r="CJ80" s="31">
        <v>2</v>
      </c>
      <c r="CK80" s="31">
        <v>0</v>
      </c>
      <c r="CL80" s="32">
        <f>SUM($CE$80:$CK$80)</f>
        <v>-7</v>
      </c>
      <c r="CM80" s="43"/>
      <c r="CN80" s="32">
        <f>SUM($CM$80:$CM$80)</f>
        <v>0</v>
      </c>
      <c r="CO80" s="43"/>
      <c r="CP80" s="32">
        <f>SUM($CO$80:$CO$80)</f>
        <v>0</v>
      </c>
      <c r="CQ80" s="43"/>
      <c r="CR80" s="43"/>
      <c r="CS80" s="43"/>
      <c r="CT80" s="43"/>
      <c r="CU80" s="32">
        <f>SUM($CQ$80:$CT$80)</f>
        <v>0</v>
      </c>
      <c r="CV80" s="31">
        <v>0</v>
      </c>
      <c r="CW80" s="33">
        <v>5</v>
      </c>
      <c r="CX80" s="31"/>
      <c r="CY80" s="34" t="s">
        <v>131</v>
      </c>
    </row>
    <row r="81" spans="2:103" ht="14.4" x14ac:dyDescent="0.3">
      <c r="B81" s="18"/>
      <c r="C81" s="19" t="s">
        <v>248</v>
      </c>
      <c r="D81" s="40"/>
      <c r="E81" s="20"/>
      <c r="F81" s="40"/>
      <c r="G81" s="40"/>
      <c r="H81" s="40"/>
      <c r="I81" s="20">
        <v>45</v>
      </c>
      <c r="J81" s="40"/>
      <c r="K81" s="21"/>
      <c r="L81" s="20">
        <v>39</v>
      </c>
      <c r="M81" s="20"/>
      <c r="N81" s="20">
        <v>53</v>
      </c>
      <c r="O81" s="20">
        <v>43</v>
      </c>
      <c r="P81" s="20"/>
      <c r="Q81" s="40"/>
      <c r="R81" s="35"/>
      <c r="S81" s="21"/>
      <c r="T81" s="20"/>
      <c r="U81" s="20">
        <v>62</v>
      </c>
      <c r="V81" s="20">
        <v>41</v>
      </c>
      <c r="W81" s="21"/>
      <c r="X81" s="20">
        <v>50</v>
      </c>
      <c r="Y81" s="21"/>
      <c r="Z81" s="40"/>
      <c r="AA81" s="40"/>
      <c r="AB81" s="40"/>
      <c r="AC81" s="40"/>
      <c r="AD81" s="20">
        <v>57</v>
      </c>
      <c r="AE81" s="21"/>
      <c r="AF81" s="20"/>
      <c r="AG81" s="40"/>
      <c r="AH81" s="20">
        <v>67</v>
      </c>
      <c r="AI81" s="40"/>
      <c r="AJ81" s="20">
        <v>47</v>
      </c>
      <c r="AK81" s="20"/>
      <c r="AL81" s="20"/>
      <c r="AM81" s="21"/>
      <c r="AN81" s="40"/>
      <c r="AO81" s="21"/>
      <c r="AP81" s="40"/>
      <c r="AQ81" s="21"/>
      <c r="AR81" s="40"/>
      <c r="AS81" s="40"/>
      <c r="AT81" s="40"/>
      <c r="AU81" s="40"/>
      <c r="AV81" s="21"/>
      <c r="AW81" s="18"/>
      <c r="AX81" s="18"/>
      <c r="AY81" s="18"/>
      <c r="AZ81" s="18"/>
      <c r="BB81" s="18"/>
      <c r="BC81" s="43"/>
      <c r="BD81" s="22">
        <f>SUM($BD$79:$BD$80)</f>
        <v>5712</v>
      </c>
      <c r="BE81" s="43"/>
      <c r="BF81" s="43"/>
      <c r="BG81" s="43"/>
      <c r="BH81" s="22">
        <f>SUM($BH$79:$BH$80)</f>
        <v>2399</v>
      </c>
      <c r="BI81" s="43"/>
      <c r="BJ81" s="23">
        <f>SUM($BJ$79:$BJ$80)</f>
        <v>8111</v>
      </c>
      <c r="BK81" s="22">
        <f>SUM($BK$79:$BK$80)</f>
        <v>1800</v>
      </c>
      <c r="BL81" s="22">
        <f>SUM($BL$79:$BL$80)</f>
        <v>5342</v>
      </c>
      <c r="BM81" s="22">
        <f>SUM($BM$79:$BM$80)</f>
        <v>2522</v>
      </c>
      <c r="BN81" s="22">
        <f>SUM($BN$79:$BN$80)</f>
        <v>2183</v>
      </c>
      <c r="BO81" s="22">
        <f>SUM($BO$79:$BO$80)</f>
        <v>2793</v>
      </c>
      <c r="BP81" s="43"/>
      <c r="BQ81" s="36">
        <f>SUM($BQ$79:$BQ$80)</f>
        <v>9257</v>
      </c>
      <c r="BR81" s="23">
        <f>SUM($BR$79:$BR$80)</f>
        <v>23897</v>
      </c>
      <c r="BS81" s="22">
        <f>SUM($BS$79:$BS$80)</f>
        <v>2601</v>
      </c>
      <c r="BT81" s="22">
        <f>SUM($BT$79:$BT$80)</f>
        <v>2488</v>
      </c>
      <c r="BU81" s="22">
        <f>SUM($BU$79:$BU$80)</f>
        <v>2162</v>
      </c>
      <c r="BV81" s="23">
        <f>SUM($BV$79:$BV$80)</f>
        <v>7251</v>
      </c>
      <c r="BW81" s="22">
        <f>SUM($BW$79:$BW$80)</f>
        <v>2781</v>
      </c>
      <c r="BX81" s="23">
        <f>SUM($BX$79:$BX$80)</f>
        <v>2781</v>
      </c>
      <c r="BY81" s="43"/>
      <c r="BZ81" s="22">
        <f>SUM($BZ$79:$BZ$80)</f>
        <v>1668</v>
      </c>
      <c r="CA81" s="43"/>
      <c r="CB81" s="43"/>
      <c r="CC81" s="22">
        <f>SUM($CC$79:$CC$80)</f>
        <v>1882</v>
      </c>
      <c r="CD81" s="23">
        <f>SUM($CD$79:$CD$80)</f>
        <v>3550</v>
      </c>
      <c r="CE81" s="22">
        <f>SUM($CE$79:$CE$80)</f>
        <v>8868</v>
      </c>
      <c r="CF81" s="43"/>
      <c r="CG81" s="22">
        <f>SUM($CG$79:$CG$80)</f>
        <v>3403</v>
      </c>
      <c r="CH81" s="42">
        <f>SUM($CH$79:$CH$80)</f>
        <v>0</v>
      </c>
      <c r="CI81" s="22">
        <f>SUM($CI$79:$CI$80)</f>
        <v>2422</v>
      </c>
      <c r="CJ81" s="22">
        <f>SUM($CJ$79:$CJ$80)</f>
        <v>7821</v>
      </c>
      <c r="CK81" s="22">
        <f>SUM($CK$79:$CK$80)</f>
        <v>5843</v>
      </c>
      <c r="CL81" s="23">
        <f>SUM($CL$79:$CL$80)</f>
        <v>28357</v>
      </c>
      <c r="CM81" s="43"/>
      <c r="CN81" s="23">
        <f>SUM($CN$79:$CN$80)</f>
        <v>0</v>
      </c>
      <c r="CO81" s="43"/>
      <c r="CP81" s="23">
        <f>SUM($CP$79:$CP$80)</f>
        <v>0</v>
      </c>
      <c r="CQ81" s="43"/>
      <c r="CR81" s="43"/>
      <c r="CS81" s="43"/>
      <c r="CT81" s="43"/>
      <c r="CU81" s="23">
        <f>SUM($CU$79:$CU$80)</f>
        <v>0</v>
      </c>
      <c r="CV81" s="22">
        <f>SUM($CV$79:$CV$80)</f>
        <v>16</v>
      </c>
      <c r="CW81" s="24">
        <f>SUM($CW$79:$CW$80)</f>
        <v>88</v>
      </c>
      <c r="CX81" s="22">
        <f>SUM($BC$81:$CW$81,-$BJ$81,-$BR$81,-$BV$81,-$BX$81,-$CD$81,-$CL$81,-$CN$81,-$CP$81,-$CU$81)</f>
        <v>74051</v>
      </c>
      <c r="CY81" s="25" t="s">
        <v>132</v>
      </c>
    </row>
    <row r="82" spans="2:103" ht="14.4" x14ac:dyDescent="0.3">
      <c r="B82" s="26">
        <v>37</v>
      </c>
      <c r="C82" s="27" t="s">
        <v>249</v>
      </c>
      <c r="D82" s="41"/>
      <c r="E82" s="28">
        <v>10</v>
      </c>
      <c r="F82" s="41"/>
      <c r="G82" s="41"/>
      <c r="H82" s="41"/>
      <c r="I82" s="28">
        <v>3</v>
      </c>
      <c r="J82" s="41"/>
      <c r="K82" s="29">
        <f>SUM($D$82:$J$82)</f>
        <v>13</v>
      </c>
      <c r="L82" s="28">
        <v>8</v>
      </c>
      <c r="M82" s="28">
        <v>18</v>
      </c>
      <c r="N82" s="28">
        <v>10</v>
      </c>
      <c r="O82" s="28">
        <v>11</v>
      </c>
      <c r="P82" s="28">
        <v>12</v>
      </c>
      <c r="Q82" s="41"/>
      <c r="R82" s="38"/>
      <c r="S82" s="29">
        <f>SUM($L$82:$R$82)</f>
        <v>59</v>
      </c>
      <c r="T82" s="28">
        <v>27</v>
      </c>
      <c r="U82" s="28">
        <v>27</v>
      </c>
      <c r="V82" s="28">
        <v>22</v>
      </c>
      <c r="W82" s="29">
        <f>SUM($T$82:$V$82)</f>
        <v>76</v>
      </c>
      <c r="X82" s="28">
        <v>56</v>
      </c>
      <c r="Y82" s="29">
        <f>SUM($X$82:$X$82)</f>
        <v>56</v>
      </c>
      <c r="Z82" s="41"/>
      <c r="AA82" s="41" t="s">
        <v>82</v>
      </c>
      <c r="AB82" s="41"/>
      <c r="AC82" s="41"/>
      <c r="AD82" s="28">
        <v>1330</v>
      </c>
      <c r="AE82" s="29">
        <f>SUM($Z$82:$AD$82)</f>
        <v>1330</v>
      </c>
      <c r="AF82" s="28">
        <v>22</v>
      </c>
      <c r="AG82" s="41"/>
      <c r="AH82" s="28">
        <v>13</v>
      </c>
      <c r="AI82" s="41"/>
      <c r="AJ82" s="28">
        <v>13</v>
      </c>
      <c r="AK82" s="28">
        <v>23</v>
      </c>
      <c r="AL82" s="28">
        <v>14</v>
      </c>
      <c r="AM82" s="29">
        <f>SUM($AF$82:$AL$82)</f>
        <v>85</v>
      </c>
      <c r="AN82" s="41"/>
      <c r="AO82" s="29">
        <f>SUM($AN$82:$AN$82)</f>
        <v>0</v>
      </c>
      <c r="AP82" s="41"/>
      <c r="AQ82" s="29">
        <f>SUM($AP$82:$AP$82)</f>
        <v>0</v>
      </c>
      <c r="AR82" s="41"/>
      <c r="AS82" s="41"/>
      <c r="AT82" s="41"/>
      <c r="AU82" s="41"/>
      <c r="AV82" s="29">
        <f>SUM($AR$82:$AU$82)</f>
        <v>0</v>
      </c>
      <c r="AW82" s="28">
        <v>15</v>
      </c>
      <c r="AX82" s="28">
        <v>1634</v>
      </c>
      <c r="AY82" s="30">
        <v>1</v>
      </c>
      <c r="AZ82" s="31">
        <v>1634</v>
      </c>
      <c r="BB82" s="26">
        <v>37</v>
      </c>
      <c r="BC82" s="43"/>
      <c r="BD82" s="31">
        <v>10</v>
      </c>
      <c r="BE82" s="43"/>
      <c r="BF82" s="43"/>
      <c r="BG82" s="43"/>
      <c r="BH82" s="31">
        <v>3</v>
      </c>
      <c r="BI82" s="43"/>
      <c r="BJ82" s="32">
        <f>SUM($BC$82:$BI$82)</f>
        <v>13</v>
      </c>
      <c r="BK82" s="31">
        <v>8</v>
      </c>
      <c r="BL82" s="31">
        <v>18</v>
      </c>
      <c r="BM82" s="31">
        <v>10</v>
      </c>
      <c r="BN82" s="31">
        <v>11</v>
      </c>
      <c r="BO82" s="31">
        <v>12</v>
      </c>
      <c r="BP82" s="43"/>
      <c r="BQ82" s="39"/>
      <c r="BR82" s="32">
        <f>SUM($BK$82:$BQ$82)</f>
        <v>59</v>
      </c>
      <c r="BS82" s="31">
        <v>27</v>
      </c>
      <c r="BT82" s="31">
        <v>27</v>
      </c>
      <c r="BU82" s="31">
        <v>22</v>
      </c>
      <c r="BV82" s="32">
        <f>SUM($BS$82:$BU$82)</f>
        <v>76</v>
      </c>
      <c r="BW82" s="31">
        <v>56</v>
      </c>
      <c r="BX82" s="32">
        <f>SUM($BW$82:$BW$82)</f>
        <v>56</v>
      </c>
      <c r="BY82" s="43"/>
      <c r="BZ82" s="31">
        <v>-1634</v>
      </c>
      <c r="CA82" s="43"/>
      <c r="CB82" s="43"/>
      <c r="CC82" s="31">
        <v>1330</v>
      </c>
      <c r="CD82" s="32">
        <f>SUM($BY$82:$CC$82)</f>
        <v>-304</v>
      </c>
      <c r="CE82" s="31">
        <v>22</v>
      </c>
      <c r="CF82" s="43"/>
      <c r="CG82" s="31">
        <v>13</v>
      </c>
      <c r="CH82" s="43"/>
      <c r="CI82" s="31">
        <v>13</v>
      </c>
      <c r="CJ82" s="31">
        <v>23</v>
      </c>
      <c r="CK82" s="31">
        <v>14</v>
      </c>
      <c r="CL82" s="32">
        <f>SUM($CE$82:$CK$82)</f>
        <v>85</v>
      </c>
      <c r="CM82" s="43"/>
      <c r="CN82" s="32">
        <f>SUM($CM$82:$CM$82)</f>
        <v>0</v>
      </c>
      <c r="CO82" s="43"/>
      <c r="CP82" s="32">
        <f>SUM($CO$82:$CO$82)</f>
        <v>0</v>
      </c>
      <c r="CQ82" s="43"/>
      <c r="CR82" s="43"/>
      <c r="CS82" s="43"/>
      <c r="CT82" s="43"/>
      <c r="CU82" s="32">
        <f>SUM($CQ$82:$CT$82)</f>
        <v>0</v>
      </c>
      <c r="CV82" s="31">
        <v>15</v>
      </c>
      <c r="CW82" s="33">
        <v>0</v>
      </c>
      <c r="CX82" s="31"/>
      <c r="CY82" s="34" t="s">
        <v>134</v>
      </c>
    </row>
    <row r="83" spans="2:103" ht="14.4" x14ac:dyDescent="0.3">
      <c r="B83" s="18"/>
      <c r="C83" s="19" t="s">
        <v>248</v>
      </c>
      <c r="D83" s="40"/>
      <c r="E83" s="20"/>
      <c r="F83" s="40"/>
      <c r="G83" s="40"/>
      <c r="H83" s="40"/>
      <c r="I83" s="20">
        <v>46</v>
      </c>
      <c r="J83" s="40"/>
      <c r="K83" s="21"/>
      <c r="L83" s="20">
        <v>40</v>
      </c>
      <c r="M83" s="20"/>
      <c r="N83" s="20">
        <v>55</v>
      </c>
      <c r="O83" s="20">
        <v>44</v>
      </c>
      <c r="P83" s="20"/>
      <c r="Q83" s="40"/>
      <c r="R83" s="35"/>
      <c r="S83" s="21"/>
      <c r="T83" s="20"/>
      <c r="U83" s="20">
        <v>65</v>
      </c>
      <c r="V83" s="20">
        <v>42</v>
      </c>
      <c r="W83" s="21"/>
      <c r="X83" s="20">
        <v>52</v>
      </c>
      <c r="Y83" s="21"/>
      <c r="Z83" s="40"/>
      <c r="AA83" s="40"/>
      <c r="AB83" s="40"/>
      <c r="AC83" s="40"/>
      <c r="AD83" s="20">
        <v>59</v>
      </c>
      <c r="AE83" s="21"/>
      <c r="AF83" s="20"/>
      <c r="AG83" s="40"/>
      <c r="AH83" s="20">
        <v>70</v>
      </c>
      <c r="AI83" s="40"/>
      <c r="AJ83" s="20">
        <v>48</v>
      </c>
      <c r="AK83" s="20"/>
      <c r="AL83" s="20"/>
      <c r="AM83" s="21"/>
      <c r="AN83" s="40"/>
      <c r="AO83" s="21"/>
      <c r="AP83" s="40"/>
      <c r="AQ83" s="21"/>
      <c r="AR83" s="40"/>
      <c r="AS83" s="40"/>
      <c r="AT83" s="40"/>
      <c r="AU83" s="40"/>
      <c r="AV83" s="21"/>
      <c r="AW83" s="18"/>
      <c r="AX83" s="18"/>
      <c r="AY83" s="18"/>
      <c r="AZ83" s="18"/>
      <c r="BB83" s="18"/>
      <c r="BC83" s="43"/>
      <c r="BD83" s="22">
        <f>SUM($BD$81:$BD$82)</f>
        <v>5722</v>
      </c>
      <c r="BE83" s="43"/>
      <c r="BF83" s="43"/>
      <c r="BG83" s="43"/>
      <c r="BH83" s="22">
        <f>SUM($BH$81:$BH$82)</f>
        <v>2402</v>
      </c>
      <c r="BI83" s="43"/>
      <c r="BJ83" s="23">
        <f>SUM($BJ$81:$BJ$82)</f>
        <v>8124</v>
      </c>
      <c r="BK83" s="22">
        <f>SUM($BK$81:$BK$82)</f>
        <v>1808</v>
      </c>
      <c r="BL83" s="22">
        <f>SUM($BL$81:$BL$82)</f>
        <v>5360</v>
      </c>
      <c r="BM83" s="22">
        <f>SUM($BM$81:$BM$82)</f>
        <v>2532</v>
      </c>
      <c r="BN83" s="22">
        <f>SUM($BN$81:$BN$82)</f>
        <v>2194</v>
      </c>
      <c r="BO83" s="22">
        <f>SUM($BO$81:$BO$82)</f>
        <v>2805</v>
      </c>
      <c r="BP83" s="43"/>
      <c r="BQ83" s="36">
        <f>SUM($BQ$81:$BQ$82)</f>
        <v>9257</v>
      </c>
      <c r="BR83" s="23">
        <f>SUM($BR$81:$BR$82)</f>
        <v>23956</v>
      </c>
      <c r="BS83" s="22">
        <f>SUM($BS$81:$BS$82)</f>
        <v>2628</v>
      </c>
      <c r="BT83" s="22">
        <f>SUM($BT$81:$BT$82)</f>
        <v>2515</v>
      </c>
      <c r="BU83" s="22">
        <f>SUM($BU$81:$BU$82)</f>
        <v>2184</v>
      </c>
      <c r="BV83" s="23">
        <f>SUM($BV$81:$BV$82)</f>
        <v>7327</v>
      </c>
      <c r="BW83" s="22">
        <f>SUM($BW$81:$BW$82)</f>
        <v>2837</v>
      </c>
      <c r="BX83" s="23">
        <f>SUM($BX$81:$BX$82)</f>
        <v>2837</v>
      </c>
      <c r="BY83" s="43"/>
      <c r="BZ83" s="22">
        <f>SUM($BZ$81:$BZ$82)</f>
        <v>34</v>
      </c>
      <c r="CA83" s="43"/>
      <c r="CB83" s="43"/>
      <c r="CC83" s="22">
        <f>SUM($CC$81:$CC$82)</f>
        <v>3212</v>
      </c>
      <c r="CD83" s="23">
        <f>SUM($CD$81:$CD$82)</f>
        <v>3246</v>
      </c>
      <c r="CE83" s="22">
        <f>SUM($CE$81:$CE$82)</f>
        <v>8890</v>
      </c>
      <c r="CF83" s="43"/>
      <c r="CG83" s="22">
        <f>SUM($CG$81:$CG$82)</f>
        <v>3416</v>
      </c>
      <c r="CH83" s="43"/>
      <c r="CI83" s="22">
        <f>SUM($CI$81:$CI$82)</f>
        <v>2435</v>
      </c>
      <c r="CJ83" s="22">
        <f>SUM($CJ$81:$CJ$82)</f>
        <v>7844</v>
      </c>
      <c r="CK83" s="22">
        <f>SUM($CK$81:$CK$82)</f>
        <v>5857</v>
      </c>
      <c r="CL83" s="23">
        <f>SUM($CL$81:$CL$82)</f>
        <v>28442</v>
      </c>
      <c r="CM83" s="43"/>
      <c r="CN83" s="23">
        <f>SUM($CN$81:$CN$82)</f>
        <v>0</v>
      </c>
      <c r="CO83" s="43"/>
      <c r="CP83" s="23">
        <f>SUM($CP$81:$CP$82)</f>
        <v>0</v>
      </c>
      <c r="CQ83" s="43"/>
      <c r="CR83" s="43"/>
      <c r="CS83" s="43"/>
      <c r="CT83" s="43"/>
      <c r="CU83" s="23">
        <f>SUM($CU$81:$CU$82)</f>
        <v>0</v>
      </c>
      <c r="CV83" s="22">
        <f>SUM($CV$81:$CV$82)</f>
        <v>31</v>
      </c>
      <c r="CW83" s="24">
        <f>SUM($CW$81:$CW$82)</f>
        <v>88</v>
      </c>
      <c r="CX83" s="22">
        <f>SUM($BC$83:$CW$83,-$BJ$83,-$BR$83,-$BV$83,-$BX$83,-$CD$83,-$CL$83,-$CN$83,-$CP$83,-$CU$83)</f>
        <v>74051</v>
      </c>
      <c r="CY83" s="25" t="s">
        <v>250</v>
      </c>
    </row>
    <row r="84" spans="2:103" ht="14.4" x14ac:dyDescent="0.3">
      <c r="B84" s="26">
        <v>38</v>
      </c>
      <c r="C84" s="27" t="s">
        <v>251</v>
      </c>
      <c r="D84" s="41"/>
      <c r="E84" s="28">
        <v>1</v>
      </c>
      <c r="F84" s="41"/>
      <c r="G84" s="41"/>
      <c r="H84" s="41"/>
      <c r="I84" s="28">
        <v>3</v>
      </c>
      <c r="J84" s="41"/>
      <c r="K84" s="29">
        <f>SUM($D$84:$J$84)</f>
        <v>4</v>
      </c>
      <c r="L84" s="28">
        <v>2</v>
      </c>
      <c r="M84" s="28">
        <v>13</v>
      </c>
      <c r="N84" s="28">
        <v>2</v>
      </c>
      <c r="O84" s="28">
        <v>4</v>
      </c>
      <c r="P84" s="28">
        <v>2</v>
      </c>
      <c r="Q84" s="41"/>
      <c r="R84" s="38"/>
      <c r="S84" s="29">
        <f>SUM($L$84:$R$84)</f>
        <v>23</v>
      </c>
      <c r="T84" s="28">
        <v>3</v>
      </c>
      <c r="U84" s="28">
        <v>3</v>
      </c>
      <c r="V84" s="28">
        <v>1</v>
      </c>
      <c r="W84" s="29">
        <f>SUM($T$84:$V$84)</f>
        <v>7</v>
      </c>
      <c r="X84" s="28">
        <v>4</v>
      </c>
      <c r="Y84" s="29">
        <f>SUM($X$84:$X$84)</f>
        <v>4</v>
      </c>
      <c r="Z84" s="41"/>
      <c r="AA84" s="41"/>
      <c r="AB84" s="41"/>
      <c r="AC84" s="41"/>
      <c r="AD84" s="28">
        <v>44</v>
      </c>
      <c r="AE84" s="29">
        <f>SUM($Z$84:$AD$84)</f>
        <v>44</v>
      </c>
      <c r="AF84" s="28">
        <v>4</v>
      </c>
      <c r="AG84" s="41"/>
      <c r="AH84" s="28">
        <v>2</v>
      </c>
      <c r="AI84" s="41"/>
      <c r="AJ84" s="28">
        <v>2</v>
      </c>
      <c r="AK84" s="28">
        <v>2</v>
      </c>
      <c r="AL84" s="28">
        <v>0</v>
      </c>
      <c r="AM84" s="29">
        <f>SUM($AF$84:$AL$84)</f>
        <v>10</v>
      </c>
      <c r="AN84" s="41"/>
      <c r="AO84" s="29">
        <f>SUM($AN$84:$AN$84)</f>
        <v>0</v>
      </c>
      <c r="AP84" s="41"/>
      <c r="AQ84" s="29">
        <f>SUM($AP$84:$AP$84)</f>
        <v>0</v>
      </c>
      <c r="AR84" s="41"/>
      <c r="AS84" s="41"/>
      <c r="AT84" s="41"/>
      <c r="AU84" s="41"/>
      <c r="AV84" s="29">
        <f>SUM($AR$84:$AU$84)</f>
        <v>0</v>
      </c>
      <c r="AW84" s="28">
        <v>4</v>
      </c>
      <c r="AX84" s="28">
        <v>96</v>
      </c>
      <c r="AY84" s="30">
        <v>0.40660200000000002</v>
      </c>
      <c r="AZ84" s="31">
        <v>34</v>
      </c>
      <c r="BB84" s="26">
        <v>38</v>
      </c>
      <c r="BC84" s="43"/>
      <c r="BD84" s="31">
        <v>0</v>
      </c>
      <c r="BE84" s="43"/>
      <c r="BF84" s="43"/>
      <c r="BG84" s="43"/>
      <c r="BH84" s="31">
        <v>1</v>
      </c>
      <c r="BI84" s="43"/>
      <c r="BJ84" s="32">
        <f>SUM($BC$84:$BI$84)</f>
        <v>1</v>
      </c>
      <c r="BK84" s="31">
        <v>0</v>
      </c>
      <c r="BL84" s="31">
        <v>5</v>
      </c>
      <c r="BM84" s="31">
        <v>0</v>
      </c>
      <c r="BN84" s="31">
        <v>1</v>
      </c>
      <c r="BO84" s="31">
        <v>0</v>
      </c>
      <c r="BP84" s="43"/>
      <c r="BQ84" s="39"/>
      <c r="BR84" s="32">
        <f>SUM($BK$84:$BQ$84)</f>
        <v>6</v>
      </c>
      <c r="BS84" s="31">
        <v>1</v>
      </c>
      <c r="BT84" s="31">
        <v>1</v>
      </c>
      <c r="BU84" s="31">
        <v>0</v>
      </c>
      <c r="BV84" s="32">
        <f>SUM($BS$84:$BU$84)</f>
        <v>2</v>
      </c>
      <c r="BW84" s="31">
        <v>1</v>
      </c>
      <c r="BX84" s="32">
        <f>SUM($BW$84:$BW$84)</f>
        <v>1</v>
      </c>
      <c r="BY84" s="43"/>
      <c r="BZ84" s="31">
        <v>-34</v>
      </c>
      <c r="CA84" s="43"/>
      <c r="CB84" s="43"/>
      <c r="CC84" s="31">
        <v>17</v>
      </c>
      <c r="CD84" s="32">
        <f>SUM($BY$84:$CC$84)</f>
        <v>-17</v>
      </c>
      <c r="CE84" s="31">
        <v>1</v>
      </c>
      <c r="CF84" s="43"/>
      <c r="CG84" s="31">
        <v>0</v>
      </c>
      <c r="CH84" s="43"/>
      <c r="CI84" s="31">
        <v>0</v>
      </c>
      <c r="CJ84" s="31">
        <v>0</v>
      </c>
      <c r="CK84" s="31">
        <v>0</v>
      </c>
      <c r="CL84" s="32">
        <f>SUM($CE$84:$CK$84)</f>
        <v>1</v>
      </c>
      <c r="CM84" s="43"/>
      <c r="CN84" s="32">
        <f>SUM($CM$84:$CM$84)</f>
        <v>0</v>
      </c>
      <c r="CO84" s="43"/>
      <c r="CP84" s="32">
        <f>SUM($CO$84:$CO$84)</f>
        <v>0</v>
      </c>
      <c r="CQ84" s="43"/>
      <c r="CR84" s="43"/>
      <c r="CS84" s="43"/>
      <c r="CT84" s="43"/>
      <c r="CU84" s="32">
        <f>SUM($CQ$84:$CT$84)</f>
        <v>0</v>
      </c>
      <c r="CV84" s="31">
        <v>1</v>
      </c>
      <c r="CW84" s="33">
        <v>5</v>
      </c>
      <c r="CX84" s="31"/>
      <c r="CY84" s="34" t="s">
        <v>134</v>
      </c>
    </row>
    <row r="85" spans="2:103" ht="14.4" x14ac:dyDescent="0.3">
      <c r="B85" s="18"/>
      <c r="C85" s="19" t="s">
        <v>252</v>
      </c>
      <c r="D85" s="40"/>
      <c r="E85" s="20"/>
      <c r="F85" s="40"/>
      <c r="G85" s="40"/>
      <c r="H85" s="40"/>
      <c r="I85" s="20">
        <v>45</v>
      </c>
      <c r="J85" s="40"/>
      <c r="K85" s="21"/>
      <c r="L85" s="40"/>
      <c r="M85" s="20"/>
      <c r="N85" s="20">
        <v>53</v>
      </c>
      <c r="O85" s="20">
        <v>43</v>
      </c>
      <c r="P85" s="20"/>
      <c r="Q85" s="40"/>
      <c r="R85" s="35"/>
      <c r="S85" s="21"/>
      <c r="T85" s="20"/>
      <c r="U85" s="20">
        <v>62</v>
      </c>
      <c r="V85" s="20">
        <v>41</v>
      </c>
      <c r="W85" s="21"/>
      <c r="X85" s="20">
        <v>50</v>
      </c>
      <c r="Y85" s="21"/>
      <c r="Z85" s="40"/>
      <c r="AA85" s="40"/>
      <c r="AB85" s="40"/>
      <c r="AC85" s="40"/>
      <c r="AD85" s="20">
        <v>57</v>
      </c>
      <c r="AE85" s="21"/>
      <c r="AF85" s="20"/>
      <c r="AG85" s="40"/>
      <c r="AH85" s="20">
        <v>67</v>
      </c>
      <c r="AI85" s="40"/>
      <c r="AJ85" s="20">
        <v>47</v>
      </c>
      <c r="AK85" s="20"/>
      <c r="AL85" s="20"/>
      <c r="AM85" s="21"/>
      <c r="AN85" s="40"/>
      <c r="AO85" s="21"/>
      <c r="AP85" s="40"/>
      <c r="AQ85" s="21"/>
      <c r="AR85" s="40"/>
      <c r="AS85" s="40"/>
      <c r="AT85" s="40"/>
      <c r="AU85" s="40"/>
      <c r="AV85" s="21"/>
      <c r="AW85" s="18"/>
      <c r="AX85" s="18"/>
      <c r="AY85" s="18"/>
      <c r="AZ85" s="18"/>
      <c r="BB85" s="18"/>
      <c r="BC85" s="43"/>
      <c r="BD85" s="22">
        <f>SUM($BD$83:$BD$84)</f>
        <v>5722</v>
      </c>
      <c r="BE85" s="43"/>
      <c r="BF85" s="43"/>
      <c r="BG85" s="43"/>
      <c r="BH85" s="22">
        <f>SUM($BH$83:$BH$84)</f>
        <v>2403</v>
      </c>
      <c r="BI85" s="43"/>
      <c r="BJ85" s="23">
        <f>SUM($BJ$83:$BJ$84)</f>
        <v>8125</v>
      </c>
      <c r="BK85" s="22">
        <f>SUM($BK$83:$BK$84)</f>
        <v>1808</v>
      </c>
      <c r="BL85" s="22">
        <f>SUM($BL$83:$BL$84)</f>
        <v>5365</v>
      </c>
      <c r="BM85" s="22">
        <f>SUM($BM$83:$BM$84)</f>
        <v>2532</v>
      </c>
      <c r="BN85" s="22">
        <f>SUM($BN$83:$BN$84)</f>
        <v>2195</v>
      </c>
      <c r="BO85" s="22">
        <f>SUM($BO$83:$BO$84)</f>
        <v>2805</v>
      </c>
      <c r="BP85" s="43"/>
      <c r="BQ85" s="36">
        <f>SUM($BQ$83:$BQ$84)</f>
        <v>9257</v>
      </c>
      <c r="BR85" s="23">
        <f>SUM($BR$83:$BR$84)</f>
        <v>23962</v>
      </c>
      <c r="BS85" s="22">
        <f>SUM($BS$83:$BS$84)</f>
        <v>2629</v>
      </c>
      <c r="BT85" s="22">
        <f>SUM($BT$83:$BT$84)</f>
        <v>2516</v>
      </c>
      <c r="BU85" s="22">
        <f>SUM($BU$83:$BU$84)</f>
        <v>2184</v>
      </c>
      <c r="BV85" s="23">
        <f>SUM($BV$83:$BV$84)</f>
        <v>7329</v>
      </c>
      <c r="BW85" s="22">
        <f>SUM($BW$83:$BW$84)</f>
        <v>2838</v>
      </c>
      <c r="BX85" s="23">
        <f>SUM($BX$83:$BX$84)</f>
        <v>2838</v>
      </c>
      <c r="BY85" s="43"/>
      <c r="BZ85" s="42">
        <f>SUM($BZ$83:$BZ$84)</f>
        <v>0</v>
      </c>
      <c r="CA85" s="43"/>
      <c r="CB85" s="43"/>
      <c r="CC85" s="22">
        <f>SUM($CC$83:$CC$84)</f>
        <v>3229</v>
      </c>
      <c r="CD85" s="23">
        <f>SUM($CD$83:$CD$84)</f>
        <v>3229</v>
      </c>
      <c r="CE85" s="22">
        <f>SUM($CE$83:$CE$84)</f>
        <v>8891</v>
      </c>
      <c r="CF85" s="43"/>
      <c r="CG85" s="22">
        <f>SUM($CG$83:$CG$84)</f>
        <v>3416</v>
      </c>
      <c r="CH85" s="43"/>
      <c r="CI85" s="22">
        <f>SUM($CI$83:$CI$84)</f>
        <v>2435</v>
      </c>
      <c r="CJ85" s="22">
        <f>SUM($CJ$83:$CJ$84)</f>
        <v>7844</v>
      </c>
      <c r="CK85" s="22">
        <f>SUM($CK$83:$CK$84)</f>
        <v>5857</v>
      </c>
      <c r="CL85" s="23">
        <f>SUM($CL$83:$CL$84)</f>
        <v>28443</v>
      </c>
      <c r="CM85" s="43"/>
      <c r="CN85" s="23">
        <f>SUM($CN$83:$CN$84)</f>
        <v>0</v>
      </c>
      <c r="CO85" s="43"/>
      <c r="CP85" s="23">
        <f>SUM($CP$83:$CP$84)</f>
        <v>0</v>
      </c>
      <c r="CQ85" s="43"/>
      <c r="CR85" s="43"/>
      <c r="CS85" s="43"/>
      <c r="CT85" s="43"/>
      <c r="CU85" s="23">
        <f>SUM($CU$83:$CU$84)</f>
        <v>0</v>
      </c>
      <c r="CV85" s="22">
        <f>SUM($CV$83:$CV$84)</f>
        <v>32</v>
      </c>
      <c r="CW85" s="24">
        <f>SUM($CW$83:$CW$84)</f>
        <v>93</v>
      </c>
      <c r="CX85" s="22">
        <f>SUM($BC$85:$CW$85,-$BJ$85,-$BR$85,-$BV$85,-$BX$85,-$CD$85,-$CL$85,-$CN$85,-$CP$85,-$CU$85)</f>
        <v>74051</v>
      </c>
      <c r="CY85" s="25" t="s">
        <v>135</v>
      </c>
    </row>
    <row r="86" spans="2:103" ht="14.4" x14ac:dyDescent="0.3">
      <c r="B86" s="26">
        <v>39</v>
      </c>
      <c r="C86" s="27" t="s">
        <v>253</v>
      </c>
      <c r="D86" s="41"/>
      <c r="E86" s="28">
        <v>21</v>
      </c>
      <c r="F86" s="41"/>
      <c r="G86" s="41"/>
      <c r="H86" s="41"/>
      <c r="I86" s="28">
        <v>6</v>
      </c>
      <c r="J86" s="41"/>
      <c r="K86" s="29">
        <f>SUM($D$86:$J$86)</f>
        <v>27</v>
      </c>
      <c r="L86" s="41" t="s">
        <v>82</v>
      </c>
      <c r="M86" s="28">
        <v>273</v>
      </c>
      <c r="N86" s="28">
        <v>251</v>
      </c>
      <c r="O86" s="28">
        <v>105</v>
      </c>
      <c r="P86" s="28">
        <v>305</v>
      </c>
      <c r="Q86" s="41"/>
      <c r="R86" s="38"/>
      <c r="S86" s="29">
        <f>SUM($L$86:$R$86)</f>
        <v>934</v>
      </c>
      <c r="T86" s="28">
        <v>39</v>
      </c>
      <c r="U86" s="28">
        <v>38</v>
      </c>
      <c r="V86" s="28">
        <v>38</v>
      </c>
      <c r="W86" s="29">
        <f>SUM($T$86:$V$86)</f>
        <v>115</v>
      </c>
      <c r="X86" s="28">
        <v>22</v>
      </c>
      <c r="Y86" s="29">
        <f>SUM($X$86:$X$86)</f>
        <v>22</v>
      </c>
      <c r="Z86" s="41"/>
      <c r="AA86" s="41"/>
      <c r="AB86" s="41"/>
      <c r="AC86" s="41"/>
      <c r="AD86" s="28">
        <v>28</v>
      </c>
      <c r="AE86" s="29">
        <f>SUM($Z$86:$AD$86)</f>
        <v>28</v>
      </c>
      <c r="AF86" s="28">
        <v>22</v>
      </c>
      <c r="AG86" s="41"/>
      <c r="AH86" s="28">
        <v>17</v>
      </c>
      <c r="AI86" s="41"/>
      <c r="AJ86" s="28">
        <v>20</v>
      </c>
      <c r="AK86" s="28">
        <v>40</v>
      </c>
      <c r="AL86" s="28">
        <v>10</v>
      </c>
      <c r="AM86" s="29">
        <f>SUM($AF$86:$AL$86)</f>
        <v>109</v>
      </c>
      <c r="AN86" s="41"/>
      <c r="AO86" s="29">
        <f>SUM($AN$86:$AN$86)</f>
        <v>0</v>
      </c>
      <c r="AP86" s="41"/>
      <c r="AQ86" s="29">
        <f>SUM($AP$86:$AP$86)</f>
        <v>0</v>
      </c>
      <c r="AR86" s="41"/>
      <c r="AS86" s="41"/>
      <c r="AT86" s="41"/>
      <c r="AU86" s="41"/>
      <c r="AV86" s="29">
        <f>SUM($AR$86:$AU$86)</f>
        <v>0</v>
      </c>
      <c r="AW86" s="28">
        <v>1</v>
      </c>
      <c r="AX86" s="28">
        <v>1236</v>
      </c>
      <c r="AY86" s="30">
        <v>1</v>
      </c>
      <c r="AZ86" s="31">
        <v>1236</v>
      </c>
      <c r="BB86" s="26">
        <v>39</v>
      </c>
      <c r="BC86" s="43"/>
      <c r="BD86" s="31">
        <v>21</v>
      </c>
      <c r="BE86" s="43"/>
      <c r="BF86" s="43"/>
      <c r="BG86" s="43"/>
      <c r="BH86" s="31">
        <v>6</v>
      </c>
      <c r="BI86" s="43"/>
      <c r="BJ86" s="32">
        <f>SUM($BC$86:$BI$86)</f>
        <v>27</v>
      </c>
      <c r="BK86" s="31">
        <v>-1236</v>
      </c>
      <c r="BL86" s="31">
        <v>273</v>
      </c>
      <c r="BM86" s="31">
        <v>251</v>
      </c>
      <c r="BN86" s="31">
        <v>105</v>
      </c>
      <c r="BO86" s="31">
        <v>305</v>
      </c>
      <c r="BP86" s="43"/>
      <c r="BQ86" s="39"/>
      <c r="BR86" s="32">
        <f>SUM($BK$86:$BQ$86)</f>
        <v>-302</v>
      </c>
      <c r="BS86" s="31">
        <v>39</v>
      </c>
      <c r="BT86" s="31">
        <v>38</v>
      </c>
      <c r="BU86" s="31">
        <v>38</v>
      </c>
      <c r="BV86" s="32">
        <f>SUM($BS$86:$BU$86)</f>
        <v>115</v>
      </c>
      <c r="BW86" s="31">
        <v>22</v>
      </c>
      <c r="BX86" s="32">
        <f>SUM($BW$86:$BW$86)</f>
        <v>22</v>
      </c>
      <c r="BY86" s="43"/>
      <c r="BZ86" s="43"/>
      <c r="CA86" s="43"/>
      <c r="CB86" s="43"/>
      <c r="CC86" s="31">
        <v>28</v>
      </c>
      <c r="CD86" s="32">
        <f>SUM($BY$86:$CC$86)</f>
        <v>28</v>
      </c>
      <c r="CE86" s="31">
        <v>22</v>
      </c>
      <c r="CF86" s="43"/>
      <c r="CG86" s="31">
        <v>17</v>
      </c>
      <c r="CH86" s="43"/>
      <c r="CI86" s="31">
        <v>20</v>
      </c>
      <c r="CJ86" s="31">
        <v>40</v>
      </c>
      <c r="CK86" s="31">
        <v>10</v>
      </c>
      <c r="CL86" s="32">
        <f>SUM($CE$86:$CK$86)</f>
        <v>109</v>
      </c>
      <c r="CM86" s="43"/>
      <c r="CN86" s="32">
        <f>SUM($CM$86:$CM$86)</f>
        <v>0</v>
      </c>
      <c r="CO86" s="43"/>
      <c r="CP86" s="32">
        <f>SUM($CO$86:$CO$86)</f>
        <v>0</v>
      </c>
      <c r="CQ86" s="43"/>
      <c r="CR86" s="43"/>
      <c r="CS86" s="43"/>
      <c r="CT86" s="43"/>
      <c r="CU86" s="32">
        <f>SUM($CQ$86:$CT$86)</f>
        <v>0</v>
      </c>
      <c r="CV86" s="31">
        <v>1</v>
      </c>
      <c r="CW86" s="33">
        <v>0</v>
      </c>
      <c r="CX86" s="31"/>
      <c r="CY86" s="34" t="s">
        <v>137</v>
      </c>
    </row>
    <row r="87" spans="2:103" ht="14.4" x14ac:dyDescent="0.3">
      <c r="B87" s="18"/>
      <c r="C87" s="19" t="s">
        <v>252</v>
      </c>
      <c r="D87" s="40"/>
      <c r="E87" s="20"/>
      <c r="F87" s="40"/>
      <c r="G87" s="40"/>
      <c r="H87" s="40"/>
      <c r="I87" s="20">
        <v>46</v>
      </c>
      <c r="J87" s="40"/>
      <c r="K87" s="21"/>
      <c r="L87" s="40"/>
      <c r="M87" s="20"/>
      <c r="N87" s="20">
        <v>55</v>
      </c>
      <c r="O87" s="20">
        <v>44</v>
      </c>
      <c r="P87" s="20"/>
      <c r="Q87" s="40"/>
      <c r="R87" s="35"/>
      <c r="S87" s="21"/>
      <c r="T87" s="20"/>
      <c r="U87" s="20">
        <v>65</v>
      </c>
      <c r="V87" s="20">
        <v>42</v>
      </c>
      <c r="W87" s="21"/>
      <c r="X87" s="20">
        <v>52</v>
      </c>
      <c r="Y87" s="21"/>
      <c r="Z87" s="40"/>
      <c r="AA87" s="40"/>
      <c r="AB87" s="40"/>
      <c r="AC87" s="40"/>
      <c r="AD87" s="20">
        <v>59</v>
      </c>
      <c r="AE87" s="21"/>
      <c r="AF87" s="20"/>
      <c r="AG87" s="40"/>
      <c r="AH87" s="20">
        <v>70</v>
      </c>
      <c r="AI87" s="40"/>
      <c r="AJ87" s="20">
        <v>48</v>
      </c>
      <c r="AK87" s="20"/>
      <c r="AL87" s="20"/>
      <c r="AM87" s="21"/>
      <c r="AN87" s="40"/>
      <c r="AO87" s="21"/>
      <c r="AP87" s="40"/>
      <c r="AQ87" s="21"/>
      <c r="AR87" s="40"/>
      <c r="AS87" s="40"/>
      <c r="AT87" s="40"/>
      <c r="AU87" s="40"/>
      <c r="AV87" s="21"/>
      <c r="AW87" s="18"/>
      <c r="AX87" s="18"/>
      <c r="AY87" s="18"/>
      <c r="AZ87" s="18"/>
      <c r="BB87" s="18"/>
      <c r="BC87" s="43"/>
      <c r="BD87" s="22">
        <f>SUM($BD$85:$BD$86)</f>
        <v>5743</v>
      </c>
      <c r="BE87" s="43"/>
      <c r="BF87" s="43"/>
      <c r="BG87" s="43"/>
      <c r="BH87" s="22">
        <f>SUM($BH$85:$BH$86)</f>
        <v>2409</v>
      </c>
      <c r="BI87" s="43"/>
      <c r="BJ87" s="23">
        <f>SUM($BJ$85:$BJ$86)</f>
        <v>8152</v>
      </c>
      <c r="BK87" s="22">
        <f>SUM($BK$85:$BK$86)</f>
        <v>572</v>
      </c>
      <c r="BL87" s="22">
        <f>SUM($BL$85:$BL$86)</f>
        <v>5638</v>
      </c>
      <c r="BM87" s="22">
        <f>SUM($BM$85:$BM$86)</f>
        <v>2783</v>
      </c>
      <c r="BN87" s="22">
        <f>SUM($BN$85:$BN$86)</f>
        <v>2300</v>
      </c>
      <c r="BO87" s="22">
        <f>SUM($BO$85:$BO$86)</f>
        <v>3110</v>
      </c>
      <c r="BP87" s="43"/>
      <c r="BQ87" s="36">
        <f>SUM($BQ$85:$BQ$86)</f>
        <v>9257</v>
      </c>
      <c r="BR87" s="23">
        <f>SUM($BR$85:$BR$86)</f>
        <v>23660</v>
      </c>
      <c r="BS87" s="22">
        <f>SUM($BS$85:$BS$86)</f>
        <v>2668</v>
      </c>
      <c r="BT87" s="22">
        <f>SUM($BT$85:$BT$86)</f>
        <v>2554</v>
      </c>
      <c r="BU87" s="22">
        <f>SUM($BU$85:$BU$86)</f>
        <v>2222</v>
      </c>
      <c r="BV87" s="23">
        <f>SUM($BV$85:$BV$86)</f>
        <v>7444</v>
      </c>
      <c r="BW87" s="22">
        <f>SUM($BW$85:$BW$86)</f>
        <v>2860</v>
      </c>
      <c r="BX87" s="23">
        <f>SUM($BX$85:$BX$86)</f>
        <v>2860</v>
      </c>
      <c r="BY87" s="43"/>
      <c r="BZ87" s="43"/>
      <c r="CA87" s="43"/>
      <c r="CB87" s="43"/>
      <c r="CC87" s="22">
        <f>SUM($CC$85:$CC$86)</f>
        <v>3257</v>
      </c>
      <c r="CD87" s="23">
        <f>SUM($CD$85:$CD$86)</f>
        <v>3257</v>
      </c>
      <c r="CE87" s="22">
        <f>SUM($CE$85:$CE$86)</f>
        <v>8913</v>
      </c>
      <c r="CF87" s="43"/>
      <c r="CG87" s="22">
        <f>SUM($CG$85:$CG$86)</f>
        <v>3433</v>
      </c>
      <c r="CH87" s="43"/>
      <c r="CI87" s="22">
        <f>SUM($CI$85:$CI$86)</f>
        <v>2455</v>
      </c>
      <c r="CJ87" s="22">
        <f>SUM($CJ$85:$CJ$86)</f>
        <v>7884</v>
      </c>
      <c r="CK87" s="22">
        <f>SUM($CK$85:$CK$86)</f>
        <v>5867</v>
      </c>
      <c r="CL87" s="23">
        <f>SUM($CL$85:$CL$86)</f>
        <v>28552</v>
      </c>
      <c r="CM87" s="43"/>
      <c r="CN87" s="23">
        <f>SUM($CN$85:$CN$86)</f>
        <v>0</v>
      </c>
      <c r="CO87" s="43"/>
      <c r="CP87" s="23">
        <f>SUM($CP$85:$CP$86)</f>
        <v>0</v>
      </c>
      <c r="CQ87" s="43"/>
      <c r="CR87" s="43"/>
      <c r="CS87" s="43"/>
      <c r="CT87" s="43"/>
      <c r="CU87" s="23">
        <f>SUM($CU$85:$CU$86)</f>
        <v>0</v>
      </c>
      <c r="CV87" s="22">
        <f>SUM($CV$85:$CV$86)</f>
        <v>33</v>
      </c>
      <c r="CW87" s="24">
        <f>SUM($CW$85:$CW$86)</f>
        <v>93</v>
      </c>
      <c r="CX87" s="22">
        <f>SUM($BC$87:$CW$87,-$BJ$87,-$BR$87,-$BV$87,-$BX$87,-$CD$87,-$CL$87,-$CN$87,-$CP$87,-$CU$87)</f>
        <v>74051</v>
      </c>
      <c r="CY87" s="25" t="s">
        <v>254</v>
      </c>
    </row>
    <row r="88" spans="2:103" ht="14.4" x14ac:dyDescent="0.3">
      <c r="B88" s="26">
        <v>40</v>
      </c>
      <c r="C88" s="27" t="s">
        <v>255</v>
      </c>
      <c r="D88" s="41"/>
      <c r="E88" s="28">
        <v>11</v>
      </c>
      <c r="F88" s="41"/>
      <c r="G88" s="41"/>
      <c r="H88" s="41"/>
      <c r="I88" s="28">
        <v>5</v>
      </c>
      <c r="J88" s="41"/>
      <c r="K88" s="29">
        <f>SUM($D$88:$J$88)</f>
        <v>16</v>
      </c>
      <c r="L88" s="41"/>
      <c r="M88" s="28">
        <v>315</v>
      </c>
      <c r="N88" s="28">
        <v>146</v>
      </c>
      <c r="O88" s="28">
        <v>157</v>
      </c>
      <c r="P88" s="28">
        <v>683</v>
      </c>
      <c r="Q88" s="41"/>
      <c r="R88" s="38"/>
      <c r="S88" s="29">
        <f>SUM($L$88:$R$88)</f>
        <v>1301</v>
      </c>
      <c r="T88" s="28">
        <v>16</v>
      </c>
      <c r="U88" s="28">
        <v>19</v>
      </c>
      <c r="V88" s="28">
        <v>9</v>
      </c>
      <c r="W88" s="29">
        <f>SUM($T$88:$V$88)</f>
        <v>44</v>
      </c>
      <c r="X88" s="28">
        <v>18</v>
      </c>
      <c r="Y88" s="29">
        <f>SUM($X$88:$X$88)</f>
        <v>18</v>
      </c>
      <c r="Z88" s="41"/>
      <c r="AA88" s="41"/>
      <c r="AB88" s="41"/>
      <c r="AC88" s="41"/>
      <c r="AD88" s="28">
        <v>8</v>
      </c>
      <c r="AE88" s="29">
        <f>SUM($Z$88:$AD$88)</f>
        <v>8</v>
      </c>
      <c r="AF88" s="28">
        <v>5</v>
      </c>
      <c r="AG88" s="41"/>
      <c r="AH88" s="28">
        <v>3</v>
      </c>
      <c r="AI88" s="41"/>
      <c r="AJ88" s="28">
        <v>5</v>
      </c>
      <c r="AK88" s="28">
        <v>11</v>
      </c>
      <c r="AL88" s="28">
        <v>4</v>
      </c>
      <c r="AM88" s="29">
        <f>SUM($AF$88:$AL$88)</f>
        <v>28</v>
      </c>
      <c r="AN88" s="41"/>
      <c r="AO88" s="29">
        <f>SUM($AN$88:$AN$88)</f>
        <v>0</v>
      </c>
      <c r="AP88" s="41"/>
      <c r="AQ88" s="29">
        <f>SUM($AP$88:$AP$88)</f>
        <v>0</v>
      </c>
      <c r="AR88" s="41"/>
      <c r="AS88" s="41"/>
      <c r="AT88" s="41"/>
      <c r="AU88" s="41"/>
      <c r="AV88" s="29">
        <f>SUM($AR$88:$AU$88)</f>
        <v>0</v>
      </c>
      <c r="AW88" s="28">
        <v>3</v>
      </c>
      <c r="AX88" s="28">
        <v>1418</v>
      </c>
      <c r="AY88" s="30">
        <v>0.40660200000000002</v>
      </c>
      <c r="AZ88" s="31">
        <v>572</v>
      </c>
      <c r="BB88" s="26">
        <v>40</v>
      </c>
      <c r="BC88" s="43"/>
      <c r="BD88" s="31">
        <v>4</v>
      </c>
      <c r="BE88" s="43"/>
      <c r="BF88" s="43"/>
      <c r="BG88" s="43"/>
      <c r="BH88" s="31">
        <v>2</v>
      </c>
      <c r="BI88" s="43"/>
      <c r="BJ88" s="32">
        <f>SUM($BC$88:$BI$88)</f>
        <v>6</v>
      </c>
      <c r="BK88" s="31">
        <v>-572</v>
      </c>
      <c r="BL88" s="31">
        <v>128</v>
      </c>
      <c r="BM88" s="31">
        <v>59</v>
      </c>
      <c r="BN88" s="31">
        <v>63</v>
      </c>
      <c r="BO88" s="31">
        <v>277</v>
      </c>
      <c r="BP88" s="43"/>
      <c r="BQ88" s="39"/>
      <c r="BR88" s="32">
        <f>SUM($BK$88:$BQ$88)</f>
        <v>-45</v>
      </c>
      <c r="BS88" s="31">
        <v>6</v>
      </c>
      <c r="BT88" s="31">
        <v>7</v>
      </c>
      <c r="BU88" s="31">
        <v>3</v>
      </c>
      <c r="BV88" s="32">
        <f>SUM($BS$88:$BU$88)</f>
        <v>16</v>
      </c>
      <c r="BW88" s="31">
        <v>7</v>
      </c>
      <c r="BX88" s="32">
        <f>SUM($BW$88:$BW$88)</f>
        <v>7</v>
      </c>
      <c r="BY88" s="43"/>
      <c r="BZ88" s="43"/>
      <c r="CA88" s="43"/>
      <c r="CB88" s="43"/>
      <c r="CC88" s="31">
        <v>3</v>
      </c>
      <c r="CD88" s="32">
        <f>SUM($BY$88:$CC$88)</f>
        <v>3</v>
      </c>
      <c r="CE88" s="31">
        <v>2</v>
      </c>
      <c r="CF88" s="43"/>
      <c r="CG88" s="31">
        <v>1</v>
      </c>
      <c r="CH88" s="43"/>
      <c r="CI88" s="31">
        <v>2</v>
      </c>
      <c r="CJ88" s="31">
        <v>4</v>
      </c>
      <c r="CK88" s="31">
        <v>1</v>
      </c>
      <c r="CL88" s="32">
        <f>SUM($CE$88:$CK$88)</f>
        <v>10</v>
      </c>
      <c r="CM88" s="43"/>
      <c r="CN88" s="32">
        <f>SUM($CM$88:$CM$88)</f>
        <v>0</v>
      </c>
      <c r="CO88" s="43"/>
      <c r="CP88" s="32">
        <f>SUM($CO$88:$CO$88)</f>
        <v>0</v>
      </c>
      <c r="CQ88" s="43"/>
      <c r="CR88" s="43"/>
      <c r="CS88" s="43"/>
      <c r="CT88" s="43"/>
      <c r="CU88" s="32">
        <f>SUM($CQ$88:$CT$88)</f>
        <v>0</v>
      </c>
      <c r="CV88" s="31">
        <v>1</v>
      </c>
      <c r="CW88" s="33">
        <v>2</v>
      </c>
      <c r="CX88" s="31"/>
      <c r="CY88" s="34" t="s">
        <v>137</v>
      </c>
    </row>
    <row r="89" spans="2:103" ht="14.4" x14ac:dyDescent="0.3">
      <c r="B89" s="18"/>
      <c r="C89" s="19" t="s">
        <v>256</v>
      </c>
      <c r="D89" s="40"/>
      <c r="E89" s="20"/>
      <c r="F89" s="40"/>
      <c r="G89" s="40"/>
      <c r="H89" s="40"/>
      <c r="I89" s="20">
        <v>45</v>
      </c>
      <c r="J89" s="40"/>
      <c r="K89" s="21"/>
      <c r="L89" s="40"/>
      <c r="M89" s="20"/>
      <c r="N89" s="20">
        <v>53</v>
      </c>
      <c r="O89" s="20">
        <v>43</v>
      </c>
      <c r="P89" s="20"/>
      <c r="Q89" s="40"/>
      <c r="R89" s="35"/>
      <c r="S89" s="21"/>
      <c r="T89" s="20"/>
      <c r="U89" s="20">
        <v>62</v>
      </c>
      <c r="V89" s="40"/>
      <c r="W89" s="21"/>
      <c r="X89" s="20">
        <v>50</v>
      </c>
      <c r="Y89" s="21"/>
      <c r="Z89" s="40"/>
      <c r="AA89" s="40"/>
      <c r="AB89" s="40"/>
      <c r="AC89" s="40"/>
      <c r="AD89" s="20">
        <v>57</v>
      </c>
      <c r="AE89" s="21"/>
      <c r="AF89" s="20"/>
      <c r="AG89" s="40"/>
      <c r="AH89" s="20">
        <v>67</v>
      </c>
      <c r="AI89" s="40"/>
      <c r="AJ89" s="20">
        <v>47</v>
      </c>
      <c r="AK89" s="20"/>
      <c r="AL89" s="20"/>
      <c r="AM89" s="21"/>
      <c r="AN89" s="40"/>
      <c r="AO89" s="21"/>
      <c r="AP89" s="40"/>
      <c r="AQ89" s="21"/>
      <c r="AR89" s="40"/>
      <c r="AS89" s="40"/>
      <c r="AT89" s="40"/>
      <c r="AU89" s="40"/>
      <c r="AV89" s="21"/>
      <c r="AW89" s="18"/>
      <c r="AX89" s="18"/>
      <c r="AY89" s="18"/>
      <c r="AZ89" s="18"/>
      <c r="BB89" s="18"/>
      <c r="BC89" s="43"/>
      <c r="BD89" s="22">
        <f>SUM($BD$87:$BD$88)</f>
        <v>5747</v>
      </c>
      <c r="BE89" s="43"/>
      <c r="BF89" s="43"/>
      <c r="BG89" s="43"/>
      <c r="BH89" s="22">
        <f>SUM($BH$87:$BH$88)</f>
        <v>2411</v>
      </c>
      <c r="BI89" s="43"/>
      <c r="BJ89" s="23">
        <f>SUM($BJ$87:$BJ$88)</f>
        <v>8158</v>
      </c>
      <c r="BK89" s="42">
        <f>SUM($BK$87:$BK$88)</f>
        <v>0</v>
      </c>
      <c r="BL89" s="22">
        <f>SUM($BL$87:$BL$88)</f>
        <v>5766</v>
      </c>
      <c r="BM89" s="22">
        <f>SUM($BM$87:$BM$88)</f>
        <v>2842</v>
      </c>
      <c r="BN89" s="22">
        <f>SUM($BN$87:$BN$88)</f>
        <v>2363</v>
      </c>
      <c r="BO89" s="22">
        <f>SUM($BO$87:$BO$88)</f>
        <v>3387</v>
      </c>
      <c r="BP89" s="43"/>
      <c r="BQ89" s="36">
        <f>SUM($BQ$87:$BQ$88)</f>
        <v>9257</v>
      </c>
      <c r="BR89" s="23">
        <f>SUM($BR$87:$BR$88)</f>
        <v>23615</v>
      </c>
      <c r="BS89" s="22">
        <f>SUM($BS$87:$BS$88)</f>
        <v>2674</v>
      </c>
      <c r="BT89" s="22">
        <f>SUM($BT$87:$BT$88)</f>
        <v>2561</v>
      </c>
      <c r="BU89" s="22">
        <f>SUM($BU$87:$BU$88)</f>
        <v>2225</v>
      </c>
      <c r="BV89" s="23">
        <f>SUM($BV$87:$BV$88)</f>
        <v>7460</v>
      </c>
      <c r="BW89" s="22">
        <f>SUM($BW$87:$BW$88)</f>
        <v>2867</v>
      </c>
      <c r="BX89" s="23">
        <f>SUM($BX$87:$BX$88)</f>
        <v>2867</v>
      </c>
      <c r="BY89" s="43"/>
      <c r="BZ89" s="43"/>
      <c r="CA89" s="43"/>
      <c r="CB89" s="43"/>
      <c r="CC89" s="22">
        <f>SUM($CC$87:$CC$88)</f>
        <v>3260</v>
      </c>
      <c r="CD89" s="23">
        <f>SUM($CD$87:$CD$88)</f>
        <v>3260</v>
      </c>
      <c r="CE89" s="22">
        <f>SUM($CE$87:$CE$88)</f>
        <v>8915</v>
      </c>
      <c r="CF89" s="43"/>
      <c r="CG89" s="22">
        <f>SUM($CG$87:$CG$88)</f>
        <v>3434</v>
      </c>
      <c r="CH89" s="43"/>
      <c r="CI89" s="22">
        <f>SUM($CI$87:$CI$88)</f>
        <v>2457</v>
      </c>
      <c r="CJ89" s="22">
        <f>SUM($CJ$87:$CJ$88)</f>
        <v>7888</v>
      </c>
      <c r="CK89" s="22">
        <f>SUM($CK$87:$CK$88)</f>
        <v>5868</v>
      </c>
      <c r="CL89" s="23">
        <f>SUM($CL$87:$CL$88)</f>
        <v>28562</v>
      </c>
      <c r="CM89" s="43"/>
      <c r="CN89" s="23">
        <f>SUM($CN$87:$CN$88)</f>
        <v>0</v>
      </c>
      <c r="CO89" s="43"/>
      <c r="CP89" s="23">
        <f>SUM($CP$87:$CP$88)</f>
        <v>0</v>
      </c>
      <c r="CQ89" s="43"/>
      <c r="CR89" s="43"/>
      <c r="CS89" s="43"/>
      <c r="CT89" s="43"/>
      <c r="CU89" s="23">
        <f>SUM($CU$87:$CU$88)</f>
        <v>0</v>
      </c>
      <c r="CV89" s="22">
        <f>SUM($CV$87:$CV$88)</f>
        <v>34</v>
      </c>
      <c r="CW89" s="24">
        <f>SUM($CW$87:$CW$88)</f>
        <v>95</v>
      </c>
      <c r="CX89" s="22">
        <f>SUM($BC$89:$CW$89,-$BJ$89,-$BR$89,-$BV$89,-$BX$89,-$CD$89,-$CL$89,-$CN$89,-$CP$89,-$CU$89)</f>
        <v>74051</v>
      </c>
      <c r="CY89" s="25" t="s">
        <v>138</v>
      </c>
    </row>
    <row r="90" spans="2:103" ht="14.4" x14ac:dyDescent="0.3">
      <c r="B90" s="26">
        <v>41</v>
      </c>
      <c r="C90" s="27" t="s">
        <v>257</v>
      </c>
      <c r="D90" s="41"/>
      <c r="E90" s="28">
        <v>36</v>
      </c>
      <c r="F90" s="41"/>
      <c r="G90" s="41"/>
      <c r="H90" s="41"/>
      <c r="I90" s="28">
        <v>25</v>
      </c>
      <c r="J90" s="41"/>
      <c r="K90" s="29">
        <f>SUM($D$90:$J$90)</f>
        <v>61</v>
      </c>
      <c r="L90" s="41"/>
      <c r="M90" s="28">
        <v>56</v>
      </c>
      <c r="N90" s="28">
        <v>36</v>
      </c>
      <c r="O90" s="28">
        <v>24</v>
      </c>
      <c r="P90" s="28">
        <v>35</v>
      </c>
      <c r="Q90" s="41"/>
      <c r="R90" s="38"/>
      <c r="S90" s="29">
        <f>SUM($L$90:$R$90)</f>
        <v>151</v>
      </c>
      <c r="T90" s="28">
        <v>888</v>
      </c>
      <c r="U90" s="28">
        <v>813</v>
      </c>
      <c r="V90" s="41" t="s">
        <v>82</v>
      </c>
      <c r="W90" s="29">
        <f>SUM($T$90:$V$90)</f>
        <v>1701</v>
      </c>
      <c r="X90" s="28">
        <v>79</v>
      </c>
      <c r="Y90" s="29">
        <f>SUM($X$90:$X$90)</f>
        <v>79</v>
      </c>
      <c r="Z90" s="41"/>
      <c r="AA90" s="41"/>
      <c r="AB90" s="41"/>
      <c r="AC90" s="41"/>
      <c r="AD90" s="28">
        <v>23</v>
      </c>
      <c r="AE90" s="29">
        <f>SUM($Z$90:$AD$90)</f>
        <v>23</v>
      </c>
      <c r="AF90" s="28">
        <v>15</v>
      </c>
      <c r="AG90" s="41"/>
      <c r="AH90" s="28">
        <v>32</v>
      </c>
      <c r="AI90" s="41"/>
      <c r="AJ90" s="28">
        <v>13</v>
      </c>
      <c r="AK90" s="28">
        <v>27</v>
      </c>
      <c r="AL90" s="28">
        <v>20</v>
      </c>
      <c r="AM90" s="29">
        <f>SUM($AF$90:$AL$90)</f>
        <v>107</v>
      </c>
      <c r="AN90" s="41"/>
      <c r="AO90" s="29">
        <f>SUM($AN$90:$AN$90)</f>
        <v>0</v>
      </c>
      <c r="AP90" s="41"/>
      <c r="AQ90" s="29">
        <f>SUM($AP$90:$AP$90)</f>
        <v>0</v>
      </c>
      <c r="AR90" s="41"/>
      <c r="AS90" s="41"/>
      <c r="AT90" s="41"/>
      <c r="AU90" s="41"/>
      <c r="AV90" s="29">
        <f>SUM($AR$90:$AU$90)</f>
        <v>0</v>
      </c>
      <c r="AW90" s="28">
        <v>12</v>
      </c>
      <c r="AX90" s="28">
        <v>2134</v>
      </c>
      <c r="AY90" s="30">
        <v>1</v>
      </c>
      <c r="AZ90" s="31">
        <v>2134</v>
      </c>
      <c r="BB90" s="26">
        <v>41</v>
      </c>
      <c r="BC90" s="43"/>
      <c r="BD90" s="31">
        <v>36</v>
      </c>
      <c r="BE90" s="43"/>
      <c r="BF90" s="43"/>
      <c r="BG90" s="43"/>
      <c r="BH90" s="31">
        <v>25</v>
      </c>
      <c r="BI90" s="43"/>
      <c r="BJ90" s="32">
        <f>SUM($BC$90:$BI$90)</f>
        <v>61</v>
      </c>
      <c r="BK90" s="43"/>
      <c r="BL90" s="31">
        <v>56</v>
      </c>
      <c r="BM90" s="31">
        <v>36</v>
      </c>
      <c r="BN90" s="31">
        <v>24</v>
      </c>
      <c r="BO90" s="31">
        <v>35</v>
      </c>
      <c r="BP90" s="43"/>
      <c r="BQ90" s="39"/>
      <c r="BR90" s="32">
        <f>SUM($BK$90:$BQ$90)</f>
        <v>151</v>
      </c>
      <c r="BS90" s="31">
        <v>888</v>
      </c>
      <c r="BT90" s="31">
        <v>813</v>
      </c>
      <c r="BU90" s="31">
        <v>-2134</v>
      </c>
      <c r="BV90" s="32">
        <f>SUM($BS$90:$BU$90)</f>
        <v>-433</v>
      </c>
      <c r="BW90" s="31">
        <v>79</v>
      </c>
      <c r="BX90" s="32">
        <f>SUM($BW$90:$BW$90)</f>
        <v>79</v>
      </c>
      <c r="BY90" s="43"/>
      <c r="BZ90" s="43"/>
      <c r="CA90" s="43"/>
      <c r="CB90" s="43"/>
      <c r="CC90" s="31">
        <v>23</v>
      </c>
      <c r="CD90" s="32">
        <f>SUM($BY$90:$CC$90)</f>
        <v>23</v>
      </c>
      <c r="CE90" s="31">
        <v>15</v>
      </c>
      <c r="CF90" s="43"/>
      <c r="CG90" s="31">
        <v>32</v>
      </c>
      <c r="CH90" s="43"/>
      <c r="CI90" s="31">
        <v>13</v>
      </c>
      <c r="CJ90" s="31">
        <v>27</v>
      </c>
      <c r="CK90" s="31">
        <v>20</v>
      </c>
      <c r="CL90" s="32">
        <f>SUM($CE$90:$CK$90)</f>
        <v>107</v>
      </c>
      <c r="CM90" s="43"/>
      <c r="CN90" s="32">
        <f>SUM($CM$90:$CM$90)</f>
        <v>0</v>
      </c>
      <c r="CO90" s="43"/>
      <c r="CP90" s="32">
        <f>SUM($CO$90:$CO$90)</f>
        <v>0</v>
      </c>
      <c r="CQ90" s="43"/>
      <c r="CR90" s="43"/>
      <c r="CS90" s="43"/>
      <c r="CT90" s="43"/>
      <c r="CU90" s="32">
        <f>SUM($CQ$90:$CT$90)</f>
        <v>0</v>
      </c>
      <c r="CV90" s="31">
        <v>12</v>
      </c>
      <c r="CW90" s="33">
        <v>0</v>
      </c>
      <c r="CX90" s="31"/>
      <c r="CY90" s="34" t="s">
        <v>140</v>
      </c>
    </row>
    <row r="91" spans="2:103" ht="14.4" x14ac:dyDescent="0.3">
      <c r="B91" s="18"/>
      <c r="C91" s="19" t="s">
        <v>256</v>
      </c>
      <c r="D91" s="40"/>
      <c r="E91" s="20"/>
      <c r="F91" s="40"/>
      <c r="G91" s="40"/>
      <c r="H91" s="40"/>
      <c r="I91" s="20">
        <v>46</v>
      </c>
      <c r="J91" s="40"/>
      <c r="K91" s="21"/>
      <c r="L91" s="40"/>
      <c r="M91" s="20"/>
      <c r="N91" s="20">
        <v>55</v>
      </c>
      <c r="O91" s="20">
        <v>44</v>
      </c>
      <c r="P91" s="20"/>
      <c r="Q91" s="40"/>
      <c r="R91" s="35"/>
      <c r="S91" s="21"/>
      <c r="T91" s="20"/>
      <c r="U91" s="20">
        <v>65</v>
      </c>
      <c r="V91" s="40"/>
      <c r="W91" s="21"/>
      <c r="X91" s="20">
        <v>52</v>
      </c>
      <c r="Y91" s="21"/>
      <c r="Z91" s="40"/>
      <c r="AA91" s="40"/>
      <c r="AB91" s="40"/>
      <c r="AC91" s="40"/>
      <c r="AD91" s="20">
        <v>59</v>
      </c>
      <c r="AE91" s="21"/>
      <c r="AF91" s="20"/>
      <c r="AG91" s="40"/>
      <c r="AH91" s="20">
        <v>70</v>
      </c>
      <c r="AI91" s="40"/>
      <c r="AJ91" s="20">
        <v>48</v>
      </c>
      <c r="AK91" s="20"/>
      <c r="AL91" s="20"/>
      <c r="AM91" s="21"/>
      <c r="AN91" s="40"/>
      <c r="AO91" s="21"/>
      <c r="AP91" s="40"/>
      <c r="AQ91" s="21"/>
      <c r="AR91" s="40"/>
      <c r="AS91" s="40"/>
      <c r="AT91" s="40"/>
      <c r="AU91" s="40"/>
      <c r="AV91" s="21"/>
      <c r="AW91" s="18"/>
      <c r="AX91" s="18"/>
      <c r="AY91" s="18"/>
      <c r="AZ91" s="18"/>
      <c r="BB91" s="18"/>
      <c r="BC91" s="43"/>
      <c r="BD91" s="22">
        <f>SUM($BD$89:$BD$90)</f>
        <v>5783</v>
      </c>
      <c r="BE91" s="43"/>
      <c r="BF91" s="43"/>
      <c r="BG91" s="43"/>
      <c r="BH91" s="22">
        <f>SUM($BH$89:$BH$90)</f>
        <v>2436</v>
      </c>
      <c r="BI91" s="43"/>
      <c r="BJ91" s="23">
        <f>SUM($BJ$89:$BJ$90)</f>
        <v>8219</v>
      </c>
      <c r="BK91" s="43"/>
      <c r="BL91" s="22">
        <f>SUM($BL$89:$BL$90)</f>
        <v>5822</v>
      </c>
      <c r="BM91" s="22">
        <f>SUM($BM$89:$BM$90)</f>
        <v>2878</v>
      </c>
      <c r="BN91" s="22">
        <f>SUM($BN$89:$BN$90)</f>
        <v>2387</v>
      </c>
      <c r="BO91" s="22">
        <f>SUM($BO$89:$BO$90)</f>
        <v>3422</v>
      </c>
      <c r="BP91" s="43"/>
      <c r="BQ91" s="36">
        <f>SUM($BQ$89:$BQ$90)</f>
        <v>9257</v>
      </c>
      <c r="BR91" s="23">
        <f>SUM($BR$89:$BR$90)</f>
        <v>23766</v>
      </c>
      <c r="BS91" s="22">
        <f>SUM($BS$89:$BS$90)</f>
        <v>3562</v>
      </c>
      <c r="BT91" s="22">
        <f>SUM($BT$89:$BT$90)</f>
        <v>3374</v>
      </c>
      <c r="BU91" s="22">
        <f>SUM($BU$89:$BU$90)</f>
        <v>91</v>
      </c>
      <c r="BV91" s="23">
        <f>SUM($BV$89:$BV$90)</f>
        <v>7027</v>
      </c>
      <c r="BW91" s="22">
        <f>SUM($BW$89:$BW$90)</f>
        <v>2946</v>
      </c>
      <c r="BX91" s="23">
        <f>SUM($BX$89:$BX$90)</f>
        <v>2946</v>
      </c>
      <c r="BY91" s="43"/>
      <c r="BZ91" s="43"/>
      <c r="CA91" s="43"/>
      <c r="CB91" s="43"/>
      <c r="CC91" s="22">
        <f>SUM($CC$89:$CC$90)</f>
        <v>3283</v>
      </c>
      <c r="CD91" s="23">
        <f>SUM($CD$89:$CD$90)</f>
        <v>3283</v>
      </c>
      <c r="CE91" s="22">
        <f>SUM($CE$89:$CE$90)</f>
        <v>8930</v>
      </c>
      <c r="CF91" s="43"/>
      <c r="CG91" s="22">
        <f>SUM($CG$89:$CG$90)</f>
        <v>3466</v>
      </c>
      <c r="CH91" s="43"/>
      <c r="CI91" s="22">
        <f>SUM($CI$89:$CI$90)</f>
        <v>2470</v>
      </c>
      <c r="CJ91" s="22">
        <f>SUM($CJ$89:$CJ$90)</f>
        <v>7915</v>
      </c>
      <c r="CK91" s="22">
        <f>SUM($CK$89:$CK$90)</f>
        <v>5888</v>
      </c>
      <c r="CL91" s="23">
        <f>SUM($CL$89:$CL$90)</f>
        <v>28669</v>
      </c>
      <c r="CM91" s="43"/>
      <c r="CN91" s="23">
        <f>SUM($CN$89:$CN$90)</f>
        <v>0</v>
      </c>
      <c r="CO91" s="43"/>
      <c r="CP91" s="23">
        <f>SUM($CP$89:$CP$90)</f>
        <v>0</v>
      </c>
      <c r="CQ91" s="43"/>
      <c r="CR91" s="43"/>
      <c r="CS91" s="43"/>
      <c r="CT91" s="43"/>
      <c r="CU91" s="23">
        <f>SUM($CU$89:$CU$90)</f>
        <v>0</v>
      </c>
      <c r="CV91" s="22">
        <f>SUM($CV$89:$CV$90)</f>
        <v>46</v>
      </c>
      <c r="CW91" s="24">
        <f>SUM($CW$89:$CW$90)</f>
        <v>95</v>
      </c>
      <c r="CX91" s="22">
        <f>SUM($BC$91:$CW$91,-$BJ$91,-$BR$91,-$BV$91,-$BX$91,-$CD$91,-$CL$91,-$CN$91,-$CP$91,-$CU$91)</f>
        <v>74051</v>
      </c>
      <c r="CY91" s="25" t="s">
        <v>258</v>
      </c>
    </row>
    <row r="92" spans="2:103" ht="14.4" x14ac:dyDescent="0.3">
      <c r="B92" s="26">
        <v>42</v>
      </c>
      <c r="C92" s="27" t="s">
        <v>259</v>
      </c>
      <c r="D92" s="41"/>
      <c r="E92" s="28">
        <v>14</v>
      </c>
      <c r="F92" s="41"/>
      <c r="G92" s="41"/>
      <c r="H92" s="41"/>
      <c r="I92" s="28">
        <v>11</v>
      </c>
      <c r="J92" s="41"/>
      <c r="K92" s="29">
        <f>SUM($D$92:$J$92)</f>
        <v>25</v>
      </c>
      <c r="L92" s="41"/>
      <c r="M92" s="28">
        <v>33</v>
      </c>
      <c r="N92" s="28">
        <v>6</v>
      </c>
      <c r="O92" s="28">
        <v>13</v>
      </c>
      <c r="P92" s="28">
        <v>13</v>
      </c>
      <c r="Q92" s="41"/>
      <c r="R92" s="38"/>
      <c r="S92" s="29">
        <f>SUM($L$92:$R$92)</f>
        <v>65</v>
      </c>
      <c r="T92" s="28">
        <v>44</v>
      </c>
      <c r="U92" s="28">
        <v>48</v>
      </c>
      <c r="V92" s="41"/>
      <c r="W92" s="29">
        <f>SUM($T$92:$V$92)</f>
        <v>92</v>
      </c>
      <c r="X92" s="28">
        <v>22</v>
      </c>
      <c r="Y92" s="29">
        <f>SUM($X$92:$X$92)</f>
        <v>22</v>
      </c>
      <c r="Z92" s="41"/>
      <c r="AA92" s="41"/>
      <c r="AB92" s="41"/>
      <c r="AC92" s="41"/>
      <c r="AD92" s="28">
        <v>8</v>
      </c>
      <c r="AE92" s="29">
        <f>SUM($Z$92:$AD$92)</f>
        <v>8</v>
      </c>
      <c r="AF92" s="28">
        <v>2</v>
      </c>
      <c r="AG92" s="41"/>
      <c r="AH92" s="28">
        <v>5</v>
      </c>
      <c r="AI92" s="41"/>
      <c r="AJ92" s="28">
        <v>3</v>
      </c>
      <c r="AK92" s="28">
        <v>9</v>
      </c>
      <c r="AL92" s="28">
        <v>5</v>
      </c>
      <c r="AM92" s="29">
        <f>SUM($AF$92:$AL$92)</f>
        <v>24</v>
      </c>
      <c r="AN92" s="41"/>
      <c r="AO92" s="29">
        <f>SUM($AN$92:$AN$92)</f>
        <v>0</v>
      </c>
      <c r="AP92" s="41"/>
      <c r="AQ92" s="29">
        <f>SUM($AP$92:$AP$92)</f>
        <v>0</v>
      </c>
      <c r="AR92" s="41"/>
      <c r="AS92" s="41"/>
      <c r="AT92" s="41"/>
      <c r="AU92" s="41"/>
      <c r="AV92" s="29">
        <f>SUM($AR$92:$AU$92)</f>
        <v>0</v>
      </c>
      <c r="AW92" s="28">
        <v>2</v>
      </c>
      <c r="AX92" s="28">
        <v>238</v>
      </c>
      <c r="AY92" s="30">
        <v>0.40660200000000002</v>
      </c>
      <c r="AZ92" s="31">
        <v>91</v>
      </c>
      <c r="BB92" s="26">
        <v>42</v>
      </c>
      <c r="BC92" s="43"/>
      <c r="BD92" s="31">
        <v>5</v>
      </c>
      <c r="BE92" s="43"/>
      <c r="BF92" s="43"/>
      <c r="BG92" s="43"/>
      <c r="BH92" s="31">
        <v>4</v>
      </c>
      <c r="BI92" s="43"/>
      <c r="BJ92" s="32">
        <f>SUM($BC$92:$BI$92)</f>
        <v>9</v>
      </c>
      <c r="BK92" s="43"/>
      <c r="BL92" s="31">
        <v>13</v>
      </c>
      <c r="BM92" s="31">
        <v>2</v>
      </c>
      <c r="BN92" s="31">
        <v>5</v>
      </c>
      <c r="BO92" s="31">
        <v>5</v>
      </c>
      <c r="BP92" s="43"/>
      <c r="BQ92" s="39"/>
      <c r="BR92" s="32">
        <f>SUM($BK$92:$BQ$92)</f>
        <v>25</v>
      </c>
      <c r="BS92" s="31">
        <v>17</v>
      </c>
      <c r="BT92" s="31">
        <v>19</v>
      </c>
      <c r="BU92" s="31">
        <v>-91</v>
      </c>
      <c r="BV92" s="32">
        <f>SUM($BS$92:$BU$92)</f>
        <v>-55</v>
      </c>
      <c r="BW92" s="31">
        <v>8</v>
      </c>
      <c r="BX92" s="32">
        <f>SUM($BW$92:$BW$92)</f>
        <v>8</v>
      </c>
      <c r="BY92" s="43"/>
      <c r="BZ92" s="43"/>
      <c r="CA92" s="43"/>
      <c r="CB92" s="43"/>
      <c r="CC92" s="31">
        <v>3</v>
      </c>
      <c r="CD92" s="32">
        <f>SUM($BY$92:$CC$92)</f>
        <v>3</v>
      </c>
      <c r="CE92" s="31">
        <v>0</v>
      </c>
      <c r="CF92" s="43"/>
      <c r="CG92" s="31">
        <v>2</v>
      </c>
      <c r="CH92" s="43"/>
      <c r="CI92" s="31">
        <v>1</v>
      </c>
      <c r="CJ92" s="31">
        <v>3</v>
      </c>
      <c r="CK92" s="31">
        <v>2</v>
      </c>
      <c r="CL92" s="32">
        <f>SUM($CE$92:$CK$92)</f>
        <v>8</v>
      </c>
      <c r="CM92" s="43"/>
      <c r="CN92" s="32">
        <f>SUM($CM$92:$CM$92)</f>
        <v>0</v>
      </c>
      <c r="CO92" s="43"/>
      <c r="CP92" s="32">
        <f>SUM($CO$92:$CO$92)</f>
        <v>0</v>
      </c>
      <c r="CQ92" s="43"/>
      <c r="CR92" s="43"/>
      <c r="CS92" s="43"/>
      <c r="CT92" s="43"/>
      <c r="CU92" s="32">
        <f>SUM($CQ$92:$CT$92)</f>
        <v>0</v>
      </c>
      <c r="CV92" s="31">
        <v>0</v>
      </c>
      <c r="CW92" s="33">
        <v>2</v>
      </c>
      <c r="CX92" s="31"/>
      <c r="CY92" s="34" t="s">
        <v>140</v>
      </c>
    </row>
    <row r="93" spans="2:103" ht="14.4" x14ac:dyDescent="0.3">
      <c r="B93" s="18"/>
      <c r="C93" s="19" t="s">
        <v>260</v>
      </c>
      <c r="D93" s="40"/>
      <c r="E93" s="20"/>
      <c r="F93" s="40"/>
      <c r="G93" s="40"/>
      <c r="H93" s="40"/>
      <c r="I93" s="20">
        <v>45</v>
      </c>
      <c r="J93" s="40"/>
      <c r="K93" s="21"/>
      <c r="L93" s="40"/>
      <c r="M93" s="20"/>
      <c r="N93" s="20">
        <v>53</v>
      </c>
      <c r="O93" s="40"/>
      <c r="P93" s="20"/>
      <c r="Q93" s="40"/>
      <c r="R93" s="35"/>
      <c r="S93" s="21"/>
      <c r="T93" s="20"/>
      <c r="U93" s="20">
        <v>62</v>
      </c>
      <c r="V93" s="40"/>
      <c r="W93" s="21"/>
      <c r="X93" s="20">
        <v>50</v>
      </c>
      <c r="Y93" s="21"/>
      <c r="Z93" s="40"/>
      <c r="AA93" s="40"/>
      <c r="AB93" s="40"/>
      <c r="AC93" s="40"/>
      <c r="AD93" s="20">
        <v>57</v>
      </c>
      <c r="AE93" s="21"/>
      <c r="AF93" s="20"/>
      <c r="AG93" s="40"/>
      <c r="AH93" s="20">
        <v>67</v>
      </c>
      <c r="AI93" s="40"/>
      <c r="AJ93" s="20">
        <v>47</v>
      </c>
      <c r="AK93" s="20"/>
      <c r="AL93" s="20"/>
      <c r="AM93" s="21"/>
      <c r="AN93" s="40"/>
      <c r="AO93" s="21"/>
      <c r="AP93" s="40"/>
      <c r="AQ93" s="21"/>
      <c r="AR93" s="40"/>
      <c r="AS93" s="40"/>
      <c r="AT93" s="40"/>
      <c r="AU93" s="40"/>
      <c r="AV93" s="21"/>
      <c r="AW93" s="18"/>
      <c r="AX93" s="18"/>
      <c r="AY93" s="18"/>
      <c r="AZ93" s="18"/>
      <c r="BB93" s="18"/>
      <c r="BC93" s="43"/>
      <c r="BD93" s="22">
        <f>SUM($BD$91:$BD$92)</f>
        <v>5788</v>
      </c>
      <c r="BE93" s="43"/>
      <c r="BF93" s="43"/>
      <c r="BG93" s="43"/>
      <c r="BH93" s="22">
        <f>SUM($BH$91:$BH$92)</f>
        <v>2440</v>
      </c>
      <c r="BI93" s="43"/>
      <c r="BJ93" s="23">
        <f>SUM($BJ$91:$BJ$92)</f>
        <v>8228</v>
      </c>
      <c r="BK93" s="43"/>
      <c r="BL93" s="22">
        <f>SUM($BL$91:$BL$92)</f>
        <v>5835</v>
      </c>
      <c r="BM93" s="22">
        <f>SUM($BM$91:$BM$92)</f>
        <v>2880</v>
      </c>
      <c r="BN93" s="22">
        <f>SUM($BN$91:$BN$92)</f>
        <v>2392</v>
      </c>
      <c r="BO93" s="22">
        <f>SUM($BO$91:$BO$92)</f>
        <v>3427</v>
      </c>
      <c r="BP93" s="43"/>
      <c r="BQ93" s="36">
        <f>SUM($BQ$91:$BQ$92)</f>
        <v>9257</v>
      </c>
      <c r="BR93" s="23">
        <f>SUM($BR$91:$BR$92)</f>
        <v>23791</v>
      </c>
      <c r="BS93" s="22">
        <f>SUM($BS$91:$BS$92)</f>
        <v>3579</v>
      </c>
      <c r="BT93" s="22">
        <f>SUM($BT$91:$BT$92)</f>
        <v>3393</v>
      </c>
      <c r="BU93" s="42">
        <f>SUM($BU$91:$BU$92)</f>
        <v>0</v>
      </c>
      <c r="BV93" s="23">
        <f>SUM($BV$91:$BV$92)</f>
        <v>6972</v>
      </c>
      <c r="BW93" s="22">
        <f>SUM($BW$91:$BW$92)</f>
        <v>2954</v>
      </c>
      <c r="BX93" s="23">
        <f>SUM($BX$91:$BX$92)</f>
        <v>2954</v>
      </c>
      <c r="BY93" s="43"/>
      <c r="BZ93" s="43"/>
      <c r="CA93" s="43"/>
      <c r="CB93" s="43"/>
      <c r="CC93" s="22">
        <f>SUM($CC$91:$CC$92)</f>
        <v>3286</v>
      </c>
      <c r="CD93" s="23">
        <f>SUM($CD$91:$CD$92)</f>
        <v>3286</v>
      </c>
      <c r="CE93" s="22">
        <f>SUM($CE$91:$CE$92)</f>
        <v>8930</v>
      </c>
      <c r="CF93" s="43"/>
      <c r="CG93" s="22">
        <f>SUM($CG$91:$CG$92)</f>
        <v>3468</v>
      </c>
      <c r="CH93" s="43"/>
      <c r="CI93" s="22">
        <f>SUM($CI$91:$CI$92)</f>
        <v>2471</v>
      </c>
      <c r="CJ93" s="22">
        <f>SUM($CJ$91:$CJ$92)</f>
        <v>7918</v>
      </c>
      <c r="CK93" s="22">
        <f>SUM($CK$91:$CK$92)</f>
        <v>5890</v>
      </c>
      <c r="CL93" s="23">
        <f>SUM($CL$91:$CL$92)</f>
        <v>28677</v>
      </c>
      <c r="CM93" s="43"/>
      <c r="CN93" s="23">
        <f>SUM($CN$91:$CN$92)</f>
        <v>0</v>
      </c>
      <c r="CO93" s="43"/>
      <c r="CP93" s="23">
        <f>SUM($CP$91:$CP$92)</f>
        <v>0</v>
      </c>
      <c r="CQ93" s="43"/>
      <c r="CR93" s="43"/>
      <c r="CS93" s="43"/>
      <c r="CT93" s="43"/>
      <c r="CU93" s="23">
        <f>SUM($CU$91:$CU$92)</f>
        <v>0</v>
      </c>
      <c r="CV93" s="22">
        <f>SUM($CV$91:$CV$92)</f>
        <v>46</v>
      </c>
      <c r="CW93" s="24">
        <f>SUM($CW$91:$CW$92)</f>
        <v>97</v>
      </c>
      <c r="CX93" s="22">
        <f>SUM($BC$93:$CW$93,-$BJ$93,-$BR$93,-$BV$93,-$BX$93,-$CD$93,-$CL$93,-$CN$93,-$CP$93,-$CU$93)</f>
        <v>74051</v>
      </c>
      <c r="CY93" s="25" t="s">
        <v>141</v>
      </c>
    </row>
    <row r="94" spans="2:103" ht="14.4" x14ac:dyDescent="0.3">
      <c r="B94" s="26">
        <v>43</v>
      </c>
      <c r="C94" s="27" t="s">
        <v>261</v>
      </c>
      <c r="D94" s="41"/>
      <c r="E94" s="28">
        <v>51</v>
      </c>
      <c r="F94" s="41"/>
      <c r="G94" s="41"/>
      <c r="H94" s="41"/>
      <c r="I94" s="28">
        <v>33</v>
      </c>
      <c r="J94" s="41"/>
      <c r="K94" s="29">
        <f>SUM($D$94:$J$94)</f>
        <v>84</v>
      </c>
      <c r="L94" s="41"/>
      <c r="M94" s="28">
        <v>616</v>
      </c>
      <c r="N94" s="28">
        <v>394</v>
      </c>
      <c r="O94" s="41" t="s">
        <v>82</v>
      </c>
      <c r="P94" s="28">
        <v>173</v>
      </c>
      <c r="Q94" s="41"/>
      <c r="R94" s="38"/>
      <c r="S94" s="29">
        <f>SUM($L$94:$R$94)</f>
        <v>1183</v>
      </c>
      <c r="T94" s="28">
        <v>63</v>
      </c>
      <c r="U94" s="28">
        <v>57</v>
      </c>
      <c r="V94" s="41"/>
      <c r="W94" s="29">
        <f>SUM($T$94:$V$94)</f>
        <v>120</v>
      </c>
      <c r="X94" s="28">
        <v>40</v>
      </c>
      <c r="Y94" s="29">
        <f>SUM($X$94:$X$94)</f>
        <v>40</v>
      </c>
      <c r="Z94" s="41"/>
      <c r="AA94" s="41"/>
      <c r="AB94" s="41"/>
      <c r="AC94" s="41"/>
      <c r="AD94" s="28">
        <v>44</v>
      </c>
      <c r="AE94" s="29">
        <f>SUM($Z$94:$AD$94)</f>
        <v>44</v>
      </c>
      <c r="AF94" s="28">
        <v>26</v>
      </c>
      <c r="AG94" s="41"/>
      <c r="AH94" s="28">
        <v>22</v>
      </c>
      <c r="AI94" s="41"/>
      <c r="AJ94" s="28">
        <v>20</v>
      </c>
      <c r="AK94" s="28">
        <v>24</v>
      </c>
      <c r="AL94" s="28">
        <v>18</v>
      </c>
      <c r="AM94" s="29">
        <f>SUM($AF$94:$AL$94)</f>
        <v>110</v>
      </c>
      <c r="AN94" s="41"/>
      <c r="AO94" s="29">
        <f>SUM($AN$94:$AN$94)</f>
        <v>0</v>
      </c>
      <c r="AP94" s="41"/>
      <c r="AQ94" s="29">
        <f>SUM($AP$94:$AP$94)</f>
        <v>0</v>
      </c>
      <c r="AR94" s="41"/>
      <c r="AS94" s="41"/>
      <c r="AT94" s="41"/>
      <c r="AU94" s="41"/>
      <c r="AV94" s="29">
        <f>SUM($AR$94:$AU$94)</f>
        <v>0</v>
      </c>
      <c r="AW94" s="28">
        <v>10</v>
      </c>
      <c r="AX94" s="28">
        <v>1591</v>
      </c>
      <c r="AY94" s="30">
        <v>1</v>
      </c>
      <c r="AZ94" s="31">
        <v>1591</v>
      </c>
      <c r="BB94" s="26">
        <v>43</v>
      </c>
      <c r="BC94" s="43"/>
      <c r="BD94" s="31">
        <v>51</v>
      </c>
      <c r="BE94" s="43"/>
      <c r="BF94" s="43"/>
      <c r="BG94" s="43"/>
      <c r="BH94" s="31">
        <v>33</v>
      </c>
      <c r="BI94" s="43"/>
      <c r="BJ94" s="32">
        <f>SUM($BC$94:$BI$94)</f>
        <v>84</v>
      </c>
      <c r="BK94" s="43"/>
      <c r="BL94" s="31">
        <v>616</v>
      </c>
      <c r="BM94" s="31">
        <v>394</v>
      </c>
      <c r="BN94" s="31">
        <v>-1591</v>
      </c>
      <c r="BO94" s="31">
        <v>173</v>
      </c>
      <c r="BP94" s="43"/>
      <c r="BQ94" s="39"/>
      <c r="BR94" s="32">
        <f>SUM($BK$94:$BQ$94)</f>
        <v>-408</v>
      </c>
      <c r="BS94" s="31">
        <v>63</v>
      </c>
      <c r="BT94" s="31">
        <v>57</v>
      </c>
      <c r="BU94" s="43"/>
      <c r="BV94" s="32">
        <f>SUM($BS$94:$BU$94)</f>
        <v>120</v>
      </c>
      <c r="BW94" s="31">
        <v>40</v>
      </c>
      <c r="BX94" s="32">
        <f>SUM($BW$94:$BW$94)</f>
        <v>40</v>
      </c>
      <c r="BY94" s="43"/>
      <c r="BZ94" s="43"/>
      <c r="CA94" s="43"/>
      <c r="CB94" s="43"/>
      <c r="CC94" s="31">
        <v>44</v>
      </c>
      <c r="CD94" s="32">
        <f>SUM($BY$94:$CC$94)</f>
        <v>44</v>
      </c>
      <c r="CE94" s="31">
        <v>26</v>
      </c>
      <c r="CF94" s="43"/>
      <c r="CG94" s="31">
        <v>22</v>
      </c>
      <c r="CH94" s="43"/>
      <c r="CI94" s="31">
        <v>20</v>
      </c>
      <c r="CJ94" s="31">
        <v>24</v>
      </c>
      <c r="CK94" s="31">
        <v>18</v>
      </c>
      <c r="CL94" s="32">
        <f>SUM($CE$94:$CK$94)</f>
        <v>110</v>
      </c>
      <c r="CM94" s="43"/>
      <c r="CN94" s="32">
        <f>SUM($CM$94:$CM$94)</f>
        <v>0</v>
      </c>
      <c r="CO94" s="43"/>
      <c r="CP94" s="32">
        <f>SUM($CO$94:$CO$94)</f>
        <v>0</v>
      </c>
      <c r="CQ94" s="43"/>
      <c r="CR94" s="43"/>
      <c r="CS94" s="43"/>
      <c r="CT94" s="43"/>
      <c r="CU94" s="32">
        <f>SUM($CQ$94:$CT$94)</f>
        <v>0</v>
      </c>
      <c r="CV94" s="31">
        <v>10</v>
      </c>
      <c r="CW94" s="33">
        <v>0</v>
      </c>
      <c r="CX94" s="31"/>
      <c r="CY94" s="34" t="s">
        <v>143</v>
      </c>
    </row>
    <row r="95" spans="2:103" ht="14.4" x14ac:dyDescent="0.3">
      <c r="B95" s="18"/>
      <c r="C95" s="19" t="s">
        <v>260</v>
      </c>
      <c r="D95" s="40"/>
      <c r="E95" s="20"/>
      <c r="F95" s="40"/>
      <c r="G95" s="40"/>
      <c r="H95" s="40"/>
      <c r="I95" s="20">
        <v>46</v>
      </c>
      <c r="J95" s="40"/>
      <c r="K95" s="21"/>
      <c r="L95" s="40"/>
      <c r="M95" s="20"/>
      <c r="N95" s="20">
        <v>55</v>
      </c>
      <c r="O95" s="40"/>
      <c r="P95" s="20"/>
      <c r="Q95" s="40"/>
      <c r="R95" s="35"/>
      <c r="S95" s="21"/>
      <c r="T95" s="20"/>
      <c r="U95" s="20">
        <v>65</v>
      </c>
      <c r="V95" s="40"/>
      <c r="W95" s="21"/>
      <c r="X95" s="20">
        <v>52</v>
      </c>
      <c r="Y95" s="21"/>
      <c r="Z95" s="40"/>
      <c r="AA95" s="40"/>
      <c r="AB95" s="40"/>
      <c r="AC95" s="40"/>
      <c r="AD95" s="20">
        <v>59</v>
      </c>
      <c r="AE95" s="21"/>
      <c r="AF95" s="20"/>
      <c r="AG95" s="40"/>
      <c r="AH95" s="20">
        <v>70</v>
      </c>
      <c r="AI95" s="40"/>
      <c r="AJ95" s="20">
        <v>48</v>
      </c>
      <c r="AK95" s="20"/>
      <c r="AL95" s="20"/>
      <c r="AM95" s="21"/>
      <c r="AN95" s="40"/>
      <c r="AO95" s="21"/>
      <c r="AP95" s="40"/>
      <c r="AQ95" s="21"/>
      <c r="AR95" s="40"/>
      <c r="AS95" s="40"/>
      <c r="AT95" s="40"/>
      <c r="AU95" s="40"/>
      <c r="AV95" s="21"/>
      <c r="AW95" s="18"/>
      <c r="AX95" s="18"/>
      <c r="AY95" s="18"/>
      <c r="AZ95" s="18"/>
      <c r="BB95" s="18"/>
      <c r="BC95" s="43"/>
      <c r="BD95" s="22">
        <f>SUM($BD$93:$BD$94)</f>
        <v>5839</v>
      </c>
      <c r="BE95" s="43"/>
      <c r="BF95" s="43"/>
      <c r="BG95" s="43"/>
      <c r="BH95" s="22">
        <f>SUM($BH$93:$BH$94)</f>
        <v>2473</v>
      </c>
      <c r="BI95" s="43"/>
      <c r="BJ95" s="23">
        <f>SUM($BJ$93:$BJ$94)</f>
        <v>8312</v>
      </c>
      <c r="BK95" s="43"/>
      <c r="BL95" s="22">
        <f>SUM($BL$93:$BL$94)</f>
        <v>6451</v>
      </c>
      <c r="BM95" s="22">
        <f>SUM($BM$93:$BM$94)</f>
        <v>3274</v>
      </c>
      <c r="BN95" s="22">
        <f>SUM($BN$93:$BN$94)</f>
        <v>801</v>
      </c>
      <c r="BO95" s="22">
        <f>SUM($BO$93:$BO$94)</f>
        <v>3600</v>
      </c>
      <c r="BP95" s="43"/>
      <c r="BQ95" s="36">
        <f>SUM($BQ$93:$BQ$94)</f>
        <v>9257</v>
      </c>
      <c r="BR95" s="23">
        <f>SUM($BR$93:$BR$94)</f>
        <v>23383</v>
      </c>
      <c r="BS95" s="22">
        <f>SUM($BS$93:$BS$94)</f>
        <v>3642</v>
      </c>
      <c r="BT95" s="22">
        <f>SUM($BT$93:$BT$94)</f>
        <v>3450</v>
      </c>
      <c r="BU95" s="43"/>
      <c r="BV95" s="23">
        <f>SUM($BV$93:$BV$94)</f>
        <v>7092</v>
      </c>
      <c r="BW95" s="22">
        <f>SUM($BW$93:$BW$94)</f>
        <v>2994</v>
      </c>
      <c r="BX95" s="23">
        <f>SUM($BX$93:$BX$94)</f>
        <v>2994</v>
      </c>
      <c r="BY95" s="43"/>
      <c r="BZ95" s="43"/>
      <c r="CA95" s="43"/>
      <c r="CB95" s="43"/>
      <c r="CC95" s="22">
        <f>SUM($CC$93:$CC$94)</f>
        <v>3330</v>
      </c>
      <c r="CD95" s="23">
        <f>SUM($CD$93:$CD$94)</f>
        <v>3330</v>
      </c>
      <c r="CE95" s="22">
        <f>SUM($CE$93:$CE$94)</f>
        <v>8956</v>
      </c>
      <c r="CF95" s="43"/>
      <c r="CG95" s="22">
        <f>SUM($CG$93:$CG$94)</f>
        <v>3490</v>
      </c>
      <c r="CH95" s="43"/>
      <c r="CI95" s="22">
        <f>SUM($CI$93:$CI$94)</f>
        <v>2491</v>
      </c>
      <c r="CJ95" s="22">
        <f>SUM($CJ$93:$CJ$94)</f>
        <v>7942</v>
      </c>
      <c r="CK95" s="22">
        <f>SUM($CK$93:$CK$94)</f>
        <v>5908</v>
      </c>
      <c r="CL95" s="23">
        <f>SUM($CL$93:$CL$94)</f>
        <v>28787</v>
      </c>
      <c r="CM95" s="43"/>
      <c r="CN95" s="23">
        <f>SUM($CN$93:$CN$94)</f>
        <v>0</v>
      </c>
      <c r="CO95" s="43"/>
      <c r="CP95" s="23">
        <f>SUM($CP$93:$CP$94)</f>
        <v>0</v>
      </c>
      <c r="CQ95" s="43"/>
      <c r="CR95" s="43"/>
      <c r="CS95" s="43"/>
      <c r="CT95" s="43"/>
      <c r="CU95" s="23">
        <f>SUM($CU$93:$CU$94)</f>
        <v>0</v>
      </c>
      <c r="CV95" s="22">
        <f>SUM($CV$93:$CV$94)</f>
        <v>56</v>
      </c>
      <c r="CW95" s="24">
        <f>SUM($CW$93:$CW$94)</f>
        <v>97</v>
      </c>
      <c r="CX95" s="22">
        <f>SUM($BC$95:$CW$95,-$BJ$95,-$BR$95,-$BV$95,-$BX$95,-$CD$95,-$CL$95,-$CN$95,-$CP$95,-$CU$95)</f>
        <v>74051</v>
      </c>
      <c r="CY95" s="25" t="s">
        <v>262</v>
      </c>
    </row>
    <row r="96" spans="2:103" ht="14.4" x14ac:dyDescent="0.3">
      <c r="B96" s="26">
        <v>44</v>
      </c>
      <c r="C96" s="27" t="s">
        <v>263</v>
      </c>
      <c r="D96" s="41"/>
      <c r="E96" s="28">
        <v>42</v>
      </c>
      <c r="F96" s="41"/>
      <c r="G96" s="41"/>
      <c r="H96" s="41"/>
      <c r="I96" s="28">
        <v>23</v>
      </c>
      <c r="J96" s="41"/>
      <c r="K96" s="29">
        <f>SUM($D$96:$J$96)</f>
        <v>65</v>
      </c>
      <c r="L96" s="41"/>
      <c r="M96" s="28">
        <v>926</v>
      </c>
      <c r="N96" s="28">
        <v>473</v>
      </c>
      <c r="O96" s="41"/>
      <c r="P96" s="28">
        <v>388</v>
      </c>
      <c r="Q96" s="41"/>
      <c r="R96" s="38"/>
      <c r="S96" s="29">
        <f>SUM($L$96:$R$96)</f>
        <v>1787</v>
      </c>
      <c r="T96" s="28">
        <v>33</v>
      </c>
      <c r="U96" s="28">
        <v>28</v>
      </c>
      <c r="V96" s="41"/>
      <c r="W96" s="29">
        <f>SUM($T$96:$V$96)</f>
        <v>61</v>
      </c>
      <c r="X96" s="28">
        <v>18</v>
      </c>
      <c r="Y96" s="29">
        <f>SUM($X$96:$X$96)</f>
        <v>18</v>
      </c>
      <c r="Z96" s="41"/>
      <c r="AA96" s="41"/>
      <c r="AB96" s="41"/>
      <c r="AC96" s="41"/>
      <c r="AD96" s="28">
        <v>16</v>
      </c>
      <c r="AE96" s="29">
        <f>SUM($Z$96:$AD$96)</f>
        <v>16</v>
      </c>
      <c r="AF96" s="28">
        <v>10</v>
      </c>
      <c r="AG96" s="41"/>
      <c r="AH96" s="28">
        <v>5</v>
      </c>
      <c r="AI96" s="41"/>
      <c r="AJ96" s="28">
        <v>3</v>
      </c>
      <c r="AK96" s="28">
        <v>18</v>
      </c>
      <c r="AL96" s="28">
        <v>6</v>
      </c>
      <c r="AM96" s="29">
        <f>SUM($AF$96:$AL$96)</f>
        <v>42</v>
      </c>
      <c r="AN96" s="41"/>
      <c r="AO96" s="29">
        <f>SUM($AN$96:$AN$96)</f>
        <v>0</v>
      </c>
      <c r="AP96" s="41"/>
      <c r="AQ96" s="29">
        <f>SUM($AP$96:$AP$96)</f>
        <v>0</v>
      </c>
      <c r="AR96" s="41"/>
      <c r="AS96" s="41"/>
      <c r="AT96" s="41"/>
      <c r="AU96" s="41"/>
      <c r="AV96" s="29">
        <f>SUM($AR$96:$AU$96)</f>
        <v>0</v>
      </c>
      <c r="AW96" s="28">
        <v>4</v>
      </c>
      <c r="AX96" s="28">
        <v>1993</v>
      </c>
      <c r="AY96" s="30">
        <v>0.40660200000000002</v>
      </c>
      <c r="AZ96" s="31">
        <v>801</v>
      </c>
      <c r="BB96" s="26">
        <v>44</v>
      </c>
      <c r="BC96" s="43"/>
      <c r="BD96" s="31">
        <v>17</v>
      </c>
      <c r="BE96" s="43"/>
      <c r="BF96" s="43"/>
      <c r="BG96" s="43"/>
      <c r="BH96" s="31">
        <v>9</v>
      </c>
      <c r="BI96" s="43"/>
      <c r="BJ96" s="32">
        <f>SUM($BC$96:$BI$96)</f>
        <v>26</v>
      </c>
      <c r="BK96" s="43"/>
      <c r="BL96" s="31">
        <v>376</v>
      </c>
      <c r="BM96" s="31">
        <v>192</v>
      </c>
      <c r="BN96" s="31">
        <v>-801</v>
      </c>
      <c r="BO96" s="31">
        <v>157</v>
      </c>
      <c r="BP96" s="43"/>
      <c r="BQ96" s="39"/>
      <c r="BR96" s="32">
        <f>SUM($BK$96:$BQ$96)</f>
        <v>-76</v>
      </c>
      <c r="BS96" s="31">
        <v>13</v>
      </c>
      <c r="BT96" s="31">
        <v>11</v>
      </c>
      <c r="BU96" s="43"/>
      <c r="BV96" s="32">
        <f>SUM($BS$96:$BU$96)</f>
        <v>24</v>
      </c>
      <c r="BW96" s="31">
        <v>7</v>
      </c>
      <c r="BX96" s="32">
        <f>SUM($BW$96:$BW$96)</f>
        <v>7</v>
      </c>
      <c r="BY96" s="43"/>
      <c r="BZ96" s="43"/>
      <c r="CA96" s="43"/>
      <c r="CB96" s="43"/>
      <c r="CC96" s="31">
        <v>6</v>
      </c>
      <c r="CD96" s="32">
        <f>SUM($BY$96:$CC$96)</f>
        <v>6</v>
      </c>
      <c r="CE96" s="31">
        <v>4</v>
      </c>
      <c r="CF96" s="43"/>
      <c r="CG96" s="31">
        <v>2</v>
      </c>
      <c r="CH96" s="43"/>
      <c r="CI96" s="31">
        <v>1</v>
      </c>
      <c r="CJ96" s="31">
        <v>7</v>
      </c>
      <c r="CK96" s="31">
        <v>2</v>
      </c>
      <c r="CL96" s="32">
        <f>SUM($CE$96:$CK$96)</f>
        <v>16</v>
      </c>
      <c r="CM96" s="43"/>
      <c r="CN96" s="32">
        <f>SUM($CM$96:$CM$96)</f>
        <v>0</v>
      </c>
      <c r="CO96" s="43"/>
      <c r="CP96" s="32">
        <f>SUM($CO$96:$CO$96)</f>
        <v>0</v>
      </c>
      <c r="CQ96" s="43"/>
      <c r="CR96" s="43"/>
      <c r="CS96" s="43"/>
      <c r="CT96" s="43"/>
      <c r="CU96" s="32">
        <f>SUM($CQ$96:$CT$96)</f>
        <v>0</v>
      </c>
      <c r="CV96" s="31">
        <v>1</v>
      </c>
      <c r="CW96" s="33">
        <v>-4</v>
      </c>
      <c r="CX96" s="31"/>
      <c r="CY96" s="34" t="s">
        <v>143</v>
      </c>
    </row>
    <row r="97" spans="2:103" ht="14.4" x14ac:dyDescent="0.3">
      <c r="B97" s="18"/>
      <c r="C97" s="19" t="s">
        <v>264</v>
      </c>
      <c r="D97" s="40"/>
      <c r="E97" s="20"/>
      <c r="F97" s="40"/>
      <c r="G97" s="40"/>
      <c r="H97" s="40"/>
      <c r="I97" s="40"/>
      <c r="J97" s="40"/>
      <c r="K97" s="21"/>
      <c r="L97" s="40"/>
      <c r="M97" s="20"/>
      <c r="N97" s="20">
        <v>53</v>
      </c>
      <c r="O97" s="40"/>
      <c r="P97" s="20"/>
      <c r="Q97" s="40"/>
      <c r="R97" s="35"/>
      <c r="S97" s="21"/>
      <c r="T97" s="20"/>
      <c r="U97" s="20">
        <v>62</v>
      </c>
      <c r="V97" s="40"/>
      <c r="W97" s="21"/>
      <c r="X97" s="20">
        <v>50</v>
      </c>
      <c r="Y97" s="21"/>
      <c r="Z97" s="40"/>
      <c r="AA97" s="40"/>
      <c r="AB97" s="40"/>
      <c r="AC97" s="40"/>
      <c r="AD97" s="20">
        <v>57</v>
      </c>
      <c r="AE97" s="21"/>
      <c r="AF97" s="20"/>
      <c r="AG97" s="40"/>
      <c r="AH97" s="20">
        <v>67</v>
      </c>
      <c r="AI97" s="40"/>
      <c r="AJ97" s="20">
        <v>47</v>
      </c>
      <c r="AK97" s="20"/>
      <c r="AL97" s="20"/>
      <c r="AM97" s="21"/>
      <c r="AN97" s="40"/>
      <c r="AO97" s="21"/>
      <c r="AP97" s="40"/>
      <c r="AQ97" s="21"/>
      <c r="AR97" s="40"/>
      <c r="AS97" s="40"/>
      <c r="AT97" s="40"/>
      <c r="AU97" s="40"/>
      <c r="AV97" s="21"/>
      <c r="AW97" s="18"/>
      <c r="AX97" s="18"/>
      <c r="AY97" s="18"/>
      <c r="AZ97" s="18"/>
      <c r="BB97" s="18"/>
      <c r="BC97" s="43"/>
      <c r="BD97" s="22">
        <f>SUM($BD$95:$BD$96)</f>
        <v>5856</v>
      </c>
      <c r="BE97" s="43"/>
      <c r="BF97" s="43"/>
      <c r="BG97" s="43"/>
      <c r="BH97" s="22">
        <f>SUM($BH$95:$BH$96)</f>
        <v>2482</v>
      </c>
      <c r="BI97" s="43"/>
      <c r="BJ97" s="23">
        <f>SUM($BJ$95:$BJ$96)</f>
        <v>8338</v>
      </c>
      <c r="BK97" s="43"/>
      <c r="BL97" s="22">
        <f>SUM($BL$95:$BL$96)</f>
        <v>6827</v>
      </c>
      <c r="BM97" s="22">
        <f>SUM($BM$95:$BM$96)</f>
        <v>3466</v>
      </c>
      <c r="BN97" s="42">
        <f>SUM($BN$95:$BN$96)</f>
        <v>0</v>
      </c>
      <c r="BO97" s="22">
        <f>SUM($BO$95:$BO$96)</f>
        <v>3757</v>
      </c>
      <c r="BP97" s="43"/>
      <c r="BQ97" s="36">
        <f>SUM($BQ$95:$BQ$96)</f>
        <v>9257</v>
      </c>
      <c r="BR97" s="23">
        <f>SUM($BR$95:$BR$96)</f>
        <v>23307</v>
      </c>
      <c r="BS97" s="22">
        <f>SUM($BS$95:$BS$96)</f>
        <v>3655</v>
      </c>
      <c r="BT97" s="22">
        <f>SUM($BT$95:$BT$96)</f>
        <v>3461</v>
      </c>
      <c r="BU97" s="43"/>
      <c r="BV97" s="23">
        <f>SUM($BV$95:$BV$96)</f>
        <v>7116</v>
      </c>
      <c r="BW97" s="22">
        <f>SUM($BW$95:$BW$96)</f>
        <v>3001</v>
      </c>
      <c r="BX97" s="23">
        <f>SUM($BX$95:$BX$96)</f>
        <v>3001</v>
      </c>
      <c r="BY97" s="43"/>
      <c r="BZ97" s="43"/>
      <c r="CA97" s="43"/>
      <c r="CB97" s="43"/>
      <c r="CC97" s="22">
        <f>SUM($CC$95:$CC$96)</f>
        <v>3336</v>
      </c>
      <c r="CD97" s="23">
        <f>SUM($CD$95:$CD$96)</f>
        <v>3336</v>
      </c>
      <c r="CE97" s="22">
        <f>SUM($CE$95:$CE$96)</f>
        <v>8960</v>
      </c>
      <c r="CF97" s="43"/>
      <c r="CG97" s="22">
        <f>SUM($CG$95:$CG$96)</f>
        <v>3492</v>
      </c>
      <c r="CH97" s="43"/>
      <c r="CI97" s="22">
        <f>SUM($CI$95:$CI$96)</f>
        <v>2492</v>
      </c>
      <c r="CJ97" s="22">
        <f>SUM($CJ$95:$CJ$96)</f>
        <v>7949</v>
      </c>
      <c r="CK97" s="22">
        <f>SUM($CK$95:$CK$96)</f>
        <v>5910</v>
      </c>
      <c r="CL97" s="23">
        <f>SUM($CL$95:$CL$96)</f>
        <v>28803</v>
      </c>
      <c r="CM97" s="43"/>
      <c r="CN97" s="23">
        <f>SUM($CN$95:$CN$96)</f>
        <v>0</v>
      </c>
      <c r="CO97" s="43"/>
      <c r="CP97" s="23">
        <f>SUM($CP$95:$CP$96)</f>
        <v>0</v>
      </c>
      <c r="CQ97" s="43"/>
      <c r="CR97" s="43"/>
      <c r="CS97" s="43"/>
      <c r="CT97" s="43"/>
      <c r="CU97" s="23">
        <f>SUM($CU$95:$CU$96)</f>
        <v>0</v>
      </c>
      <c r="CV97" s="22">
        <f>SUM($CV$95:$CV$96)</f>
        <v>57</v>
      </c>
      <c r="CW97" s="24">
        <f>SUM($CW$95:$CW$96)</f>
        <v>93</v>
      </c>
      <c r="CX97" s="22">
        <f>SUM($BC$97:$CW$97,-$BJ$97,-$BR$97,-$BV$97,-$BX$97,-$CD$97,-$CL$97,-$CN$97,-$CP$97,-$CU$97)</f>
        <v>74051</v>
      </c>
      <c r="CY97" s="25" t="s">
        <v>144</v>
      </c>
    </row>
    <row r="98" spans="2:103" ht="14.4" x14ac:dyDescent="0.3">
      <c r="B98" s="26">
        <v>45</v>
      </c>
      <c r="C98" s="27" t="s">
        <v>265</v>
      </c>
      <c r="D98" s="41"/>
      <c r="E98" s="28">
        <v>1967</v>
      </c>
      <c r="F98" s="41"/>
      <c r="G98" s="41"/>
      <c r="H98" s="41"/>
      <c r="I98" s="41" t="s">
        <v>82</v>
      </c>
      <c r="J98" s="41"/>
      <c r="K98" s="29">
        <f>SUM($D$98:$J$98)</f>
        <v>1967</v>
      </c>
      <c r="L98" s="41"/>
      <c r="M98" s="28">
        <v>119</v>
      </c>
      <c r="N98" s="28">
        <v>19</v>
      </c>
      <c r="O98" s="41"/>
      <c r="P98" s="28">
        <v>25</v>
      </c>
      <c r="Q98" s="41"/>
      <c r="R98" s="38"/>
      <c r="S98" s="29">
        <f>SUM($L$98:$R$98)</f>
        <v>163</v>
      </c>
      <c r="T98" s="28">
        <v>58</v>
      </c>
      <c r="U98" s="28">
        <v>46</v>
      </c>
      <c r="V98" s="41"/>
      <c r="W98" s="29">
        <f>SUM($T$98:$V$98)</f>
        <v>104</v>
      </c>
      <c r="X98" s="28">
        <v>48</v>
      </c>
      <c r="Y98" s="29">
        <f>SUM($X$98:$X$98)</f>
        <v>48</v>
      </c>
      <c r="Z98" s="41"/>
      <c r="AA98" s="41"/>
      <c r="AB98" s="41"/>
      <c r="AC98" s="41"/>
      <c r="AD98" s="28">
        <v>22</v>
      </c>
      <c r="AE98" s="29">
        <f>SUM($Z$98:$AD$98)</f>
        <v>22</v>
      </c>
      <c r="AF98" s="28">
        <v>11</v>
      </c>
      <c r="AG98" s="41"/>
      <c r="AH98" s="28">
        <v>7</v>
      </c>
      <c r="AI98" s="41"/>
      <c r="AJ98" s="28">
        <v>5</v>
      </c>
      <c r="AK98" s="28">
        <v>18</v>
      </c>
      <c r="AL98" s="28">
        <v>8</v>
      </c>
      <c r="AM98" s="29">
        <f>SUM($AF$98:$AL$98)</f>
        <v>49</v>
      </c>
      <c r="AN98" s="41"/>
      <c r="AO98" s="29">
        <f>SUM($AN$98:$AN$98)</f>
        <v>0</v>
      </c>
      <c r="AP98" s="41"/>
      <c r="AQ98" s="29">
        <f>SUM($AP$98:$AP$98)</f>
        <v>0</v>
      </c>
      <c r="AR98" s="41"/>
      <c r="AS98" s="41"/>
      <c r="AT98" s="41"/>
      <c r="AU98" s="41"/>
      <c r="AV98" s="29">
        <f>SUM($AR$98:$AU$98)</f>
        <v>0</v>
      </c>
      <c r="AW98" s="28">
        <v>49</v>
      </c>
      <c r="AX98" s="28">
        <v>2402</v>
      </c>
      <c r="AY98" s="30">
        <v>1</v>
      </c>
      <c r="AZ98" s="31">
        <v>2402</v>
      </c>
      <c r="BB98" s="26">
        <v>45</v>
      </c>
      <c r="BC98" s="43"/>
      <c r="BD98" s="31">
        <v>1967</v>
      </c>
      <c r="BE98" s="43"/>
      <c r="BF98" s="43"/>
      <c r="BG98" s="43"/>
      <c r="BH98" s="31">
        <v>-2402</v>
      </c>
      <c r="BI98" s="43"/>
      <c r="BJ98" s="32">
        <f>SUM($BC$98:$BI$98)</f>
        <v>-435</v>
      </c>
      <c r="BK98" s="43"/>
      <c r="BL98" s="31">
        <v>119</v>
      </c>
      <c r="BM98" s="31">
        <v>19</v>
      </c>
      <c r="BN98" s="43"/>
      <c r="BO98" s="31">
        <v>25</v>
      </c>
      <c r="BP98" s="43"/>
      <c r="BQ98" s="39"/>
      <c r="BR98" s="32">
        <f>SUM($BK$98:$BQ$98)</f>
        <v>163</v>
      </c>
      <c r="BS98" s="31">
        <v>58</v>
      </c>
      <c r="BT98" s="31">
        <v>46</v>
      </c>
      <c r="BU98" s="43"/>
      <c r="BV98" s="32">
        <f>SUM($BS$98:$BU$98)</f>
        <v>104</v>
      </c>
      <c r="BW98" s="31">
        <v>48</v>
      </c>
      <c r="BX98" s="32">
        <f>SUM($BW$98:$BW$98)</f>
        <v>48</v>
      </c>
      <c r="BY98" s="43"/>
      <c r="BZ98" s="43"/>
      <c r="CA98" s="43"/>
      <c r="CB98" s="43"/>
      <c r="CC98" s="31">
        <v>22</v>
      </c>
      <c r="CD98" s="32">
        <f>SUM($BY$98:$CC$98)</f>
        <v>22</v>
      </c>
      <c r="CE98" s="31">
        <v>11</v>
      </c>
      <c r="CF98" s="43"/>
      <c r="CG98" s="31">
        <v>7</v>
      </c>
      <c r="CH98" s="43"/>
      <c r="CI98" s="31">
        <v>5</v>
      </c>
      <c r="CJ98" s="31">
        <v>18</v>
      </c>
      <c r="CK98" s="31">
        <v>8</v>
      </c>
      <c r="CL98" s="32">
        <f>SUM($CE$98:$CK$98)</f>
        <v>49</v>
      </c>
      <c r="CM98" s="43"/>
      <c r="CN98" s="32">
        <f>SUM($CM$98:$CM$98)</f>
        <v>0</v>
      </c>
      <c r="CO98" s="43"/>
      <c r="CP98" s="32">
        <f>SUM($CO$98:$CO$98)</f>
        <v>0</v>
      </c>
      <c r="CQ98" s="43"/>
      <c r="CR98" s="43"/>
      <c r="CS98" s="43"/>
      <c r="CT98" s="43"/>
      <c r="CU98" s="32">
        <f>SUM($CQ$98:$CT$98)</f>
        <v>0</v>
      </c>
      <c r="CV98" s="31">
        <v>49</v>
      </c>
      <c r="CW98" s="33">
        <v>0</v>
      </c>
      <c r="CX98" s="31"/>
      <c r="CY98" s="34" t="s">
        <v>146</v>
      </c>
    </row>
    <row r="99" spans="2:103" ht="14.4" x14ac:dyDescent="0.3">
      <c r="B99" s="18"/>
      <c r="C99" s="19" t="s">
        <v>264</v>
      </c>
      <c r="D99" s="40"/>
      <c r="E99" s="20"/>
      <c r="F99" s="40"/>
      <c r="G99" s="40"/>
      <c r="H99" s="40"/>
      <c r="I99" s="40"/>
      <c r="J99" s="40"/>
      <c r="K99" s="21"/>
      <c r="L99" s="40"/>
      <c r="M99" s="20"/>
      <c r="N99" s="20">
        <v>55</v>
      </c>
      <c r="O99" s="40"/>
      <c r="P99" s="20"/>
      <c r="Q99" s="40"/>
      <c r="R99" s="35"/>
      <c r="S99" s="21"/>
      <c r="T99" s="20"/>
      <c r="U99" s="20">
        <v>65</v>
      </c>
      <c r="V99" s="40"/>
      <c r="W99" s="21"/>
      <c r="X99" s="20">
        <v>52</v>
      </c>
      <c r="Y99" s="21"/>
      <c r="Z99" s="40"/>
      <c r="AA99" s="40"/>
      <c r="AB99" s="40"/>
      <c r="AC99" s="40"/>
      <c r="AD99" s="20">
        <v>59</v>
      </c>
      <c r="AE99" s="21"/>
      <c r="AF99" s="20"/>
      <c r="AG99" s="40"/>
      <c r="AH99" s="20">
        <v>70</v>
      </c>
      <c r="AI99" s="40"/>
      <c r="AJ99" s="20">
        <v>48</v>
      </c>
      <c r="AK99" s="20"/>
      <c r="AL99" s="20"/>
      <c r="AM99" s="21"/>
      <c r="AN99" s="40"/>
      <c r="AO99" s="21"/>
      <c r="AP99" s="40"/>
      <c r="AQ99" s="21"/>
      <c r="AR99" s="40"/>
      <c r="AS99" s="40"/>
      <c r="AT99" s="40"/>
      <c r="AU99" s="40"/>
      <c r="AV99" s="21"/>
      <c r="AW99" s="18"/>
      <c r="AX99" s="18"/>
      <c r="AY99" s="18"/>
      <c r="AZ99" s="18"/>
      <c r="BB99" s="18"/>
      <c r="BC99" s="43"/>
      <c r="BD99" s="22">
        <f>SUM($BD$97:$BD$98)</f>
        <v>7823</v>
      </c>
      <c r="BE99" s="43"/>
      <c r="BF99" s="43"/>
      <c r="BG99" s="43"/>
      <c r="BH99" s="22">
        <f>SUM($BH$97:$BH$98)</f>
        <v>80</v>
      </c>
      <c r="BI99" s="43"/>
      <c r="BJ99" s="23">
        <f>SUM($BJ$97:$BJ$98)</f>
        <v>7903</v>
      </c>
      <c r="BK99" s="43"/>
      <c r="BL99" s="22">
        <f>SUM($BL$97:$BL$98)</f>
        <v>6946</v>
      </c>
      <c r="BM99" s="22">
        <f>SUM($BM$97:$BM$98)</f>
        <v>3485</v>
      </c>
      <c r="BN99" s="43"/>
      <c r="BO99" s="22">
        <f>SUM($BO$97:$BO$98)</f>
        <v>3782</v>
      </c>
      <c r="BP99" s="43"/>
      <c r="BQ99" s="36">
        <f>SUM($BQ$97:$BQ$98)</f>
        <v>9257</v>
      </c>
      <c r="BR99" s="23">
        <f>SUM($BR$97:$BR$98)</f>
        <v>23470</v>
      </c>
      <c r="BS99" s="22">
        <f>SUM($BS$97:$BS$98)</f>
        <v>3713</v>
      </c>
      <c r="BT99" s="22">
        <f>SUM($BT$97:$BT$98)</f>
        <v>3507</v>
      </c>
      <c r="BU99" s="43"/>
      <c r="BV99" s="23">
        <f>SUM($BV$97:$BV$98)</f>
        <v>7220</v>
      </c>
      <c r="BW99" s="22">
        <f>SUM($BW$97:$BW$98)</f>
        <v>3049</v>
      </c>
      <c r="BX99" s="23">
        <f>SUM($BX$97:$BX$98)</f>
        <v>3049</v>
      </c>
      <c r="BY99" s="43"/>
      <c r="BZ99" s="43"/>
      <c r="CA99" s="43"/>
      <c r="CB99" s="43"/>
      <c r="CC99" s="22">
        <f>SUM($CC$97:$CC$98)</f>
        <v>3358</v>
      </c>
      <c r="CD99" s="23">
        <f>SUM($CD$97:$CD$98)</f>
        <v>3358</v>
      </c>
      <c r="CE99" s="22">
        <f>SUM($CE$97:$CE$98)</f>
        <v>8971</v>
      </c>
      <c r="CF99" s="43"/>
      <c r="CG99" s="22">
        <f>SUM($CG$97:$CG$98)</f>
        <v>3499</v>
      </c>
      <c r="CH99" s="43"/>
      <c r="CI99" s="22">
        <f>SUM($CI$97:$CI$98)</f>
        <v>2497</v>
      </c>
      <c r="CJ99" s="22">
        <f>SUM($CJ$97:$CJ$98)</f>
        <v>7967</v>
      </c>
      <c r="CK99" s="22">
        <f>SUM($CK$97:$CK$98)</f>
        <v>5918</v>
      </c>
      <c r="CL99" s="23">
        <f>SUM($CL$97:$CL$98)</f>
        <v>28852</v>
      </c>
      <c r="CM99" s="43"/>
      <c r="CN99" s="23">
        <f>SUM($CN$97:$CN$98)</f>
        <v>0</v>
      </c>
      <c r="CO99" s="43"/>
      <c r="CP99" s="23">
        <f>SUM($CP$97:$CP$98)</f>
        <v>0</v>
      </c>
      <c r="CQ99" s="43"/>
      <c r="CR99" s="43"/>
      <c r="CS99" s="43"/>
      <c r="CT99" s="43"/>
      <c r="CU99" s="23">
        <f>SUM($CU$97:$CU$98)</f>
        <v>0</v>
      </c>
      <c r="CV99" s="22">
        <f>SUM($CV$97:$CV$98)</f>
        <v>106</v>
      </c>
      <c r="CW99" s="24">
        <f>SUM($CW$97:$CW$98)</f>
        <v>93</v>
      </c>
      <c r="CX99" s="22">
        <f>SUM($BC$99:$CW$99,-$BJ$99,-$BR$99,-$BV$99,-$BX$99,-$CD$99,-$CL$99,-$CN$99,-$CP$99,-$CU$99)</f>
        <v>74051</v>
      </c>
      <c r="CY99" s="25" t="s">
        <v>266</v>
      </c>
    </row>
    <row r="100" spans="2:103" ht="14.4" x14ac:dyDescent="0.3">
      <c r="B100" s="26">
        <v>46</v>
      </c>
      <c r="C100" s="27" t="s">
        <v>267</v>
      </c>
      <c r="D100" s="41"/>
      <c r="E100" s="28">
        <v>89</v>
      </c>
      <c r="F100" s="41"/>
      <c r="G100" s="41"/>
      <c r="H100" s="41"/>
      <c r="I100" s="41"/>
      <c r="J100" s="41"/>
      <c r="K100" s="29">
        <f>SUM($D$100:$J$100)</f>
        <v>89</v>
      </c>
      <c r="L100" s="41"/>
      <c r="M100" s="28">
        <v>44</v>
      </c>
      <c r="N100" s="28">
        <v>7</v>
      </c>
      <c r="O100" s="41"/>
      <c r="P100" s="28">
        <v>12</v>
      </c>
      <c r="Q100" s="41"/>
      <c r="R100" s="38"/>
      <c r="S100" s="29">
        <f>SUM($L$100:$R$100)</f>
        <v>63</v>
      </c>
      <c r="T100" s="28">
        <v>14</v>
      </c>
      <c r="U100" s="28">
        <v>3</v>
      </c>
      <c r="V100" s="41"/>
      <c r="W100" s="29">
        <f>SUM($T$100:$V$100)</f>
        <v>17</v>
      </c>
      <c r="X100" s="28">
        <v>11</v>
      </c>
      <c r="Y100" s="29">
        <f>SUM($X$100:$X$100)</f>
        <v>11</v>
      </c>
      <c r="Z100" s="41"/>
      <c r="AA100" s="41"/>
      <c r="AB100" s="41"/>
      <c r="AC100" s="41"/>
      <c r="AD100" s="28">
        <v>4</v>
      </c>
      <c r="AE100" s="29">
        <f>SUM($Z$100:$AD$100)</f>
        <v>4</v>
      </c>
      <c r="AF100" s="28">
        <v>1</v>
      </c>
      <c r="AG100" s="41"/>
      <c r="AH100" s="28">
        <v>4</v>
      </c>
      <c r="AI100" s="41"/>
      <c r="AJ100" s="28">
        <v>1</v>
      </c>
      <c r="AK100" s="28">
        <v>5</v>
      </c>
      <c r="AL100" s="28">
        <v>0</v>
      </c>
      <c r="AM100" s="29">
        <f>SUM($AF$100:$AL$100)</f>
        <v>11</v>
      </c>
      <c r="AN100" s="41"/>
      <c r="AO100" s="29">
        <f>SUM($AN$100:$AN$100)</f>
        <v>0</v>
      </c>
      <c r="AP100" s="41"/>
      <c r="AQ100" s="29">
        <f>SUM($AP$100:$AP$100)</f>
        <v>0</v>
      </c>
      <c r="AR100" s="41"/>
      <c r="AS100" s="41"/>
      <c r="AT100" s="41"/>
      <c r="AU100" s="41"/>
      <c r="AV100" s="29">
        <f>SUM($AR$100:$AU$100)</f>
        <v>0</v>
      </c>
      <c r="AW100" s="28">
        <v>13</v>
      </c>
      <c r="AX100" s="28">
        <v>208</v>
      </c>
      <c r="AY100" s="30">
        <v>0.40660200000000002</v>
      </c>
      <c r="AZ100" s="31">
        <v>80</v>
      </c>
      <c r="BB100" s="26">
        <v>46</v>
      </c>
      <c r="BC100" s="43"/>
      <c r="BD100" s="31">
        <v>36</v>
      </c>
      <c r="BE100" s="43"/>
      <c r="BF100" s="43"/>
      <c r="BG100" s="43"/>
      <c r="BH100" s="31">
        <v>-80</v>
      </c>
      <c r="BI100" s="43"/>
      <c r="BJ100" s="32">
        <f>SUM($BC$100:$BI$100)</f>
        <v>-44</v>
      </c>
      <c r="BK100" s="43"/>
      <c r="BL100" s="31">
        <v>17</v>
      </c>
      <c r="BM100" s="31">
        <v>2</v>
      </c>
      <c r="BN100" s="43"/>
      <c r="BO100" s="31">
        <v>4</v>
      </c>
      <c r="BP100" s="43"/>
      <c r="BQ100" s="39"/>
      <c r="BR100" s="32">
        <f>SUM($BK$100:$BQ$100)</f>
        <v>23</v>
      </c>
      <c r="BS100" s="31">
        <v>5</v>
      </c>
      <c r="BT100" s="31">
        <v>1</v>
      </c>
      <c r="BU100" s="43"/>
      <c r="BV100" s="32">
        <f>SUM($BS$100:$BU$100)</f>
        <v>6</v>
      </c>
      <c r="BW100" s="31">
        <v>4</v>
      </c>
      <c r="BX100" s="32">
        <f>SUM($BW$100:$BW$100)</f>
        <v>4</v>
      </c>
      <c r="BY100" s="43"/>
      <c r="BZ100" s="43"/>
      <c r="CA100" s="43"/>
      <c r="CB100" s="43"/>
      <c r="CC100" s="31">
        <v>1</v>
      </c>
      <c r="CD100" s="32">
        <f>SUM($BY$100:$CC$100)</f>
        <v>1</v>
      </c>
      <c r="CE100" s="31">
        <v>0</v>
      </c>
      <c r="CF100" s="43"/>
      <c r="CG100" s="31">
        <v>1</v>
      </c>
      <c r="CH100" s="43"/>
      <c r="CI100" s="31">
        <v>0</v>
      </c>
      <c r="CJ100" s="31">
        <v>2</v>
      </c>
      <c r="CK100" s="31">
        <v>0</v>
      </c>
      <c r="CL100" s="32">
        <f>SUM($CE$100:$CK$100)</f>
        <v>3</v>
      </c>
      <c r="CM100" s="43"/>
      <c r="CN100" s="32">
        <f>SUM($CM$100:$CM$100)</f>
        <v>0</v>
      </c>
      <c r="CO100" s="43"/>
      <c r="CP100" s="32">
        <f>SUM($CO$100:$CO$100)</f>
        <v>0</v>
      </c>
      <c r="CQ100" s="43"/>
      <c r="CR100" s="43"/>
      <c r="CS100" s="43"/>
      <c r="CT100" s="43"/>
      <c r="CU100" s="32">
        <f>SUM($CQ$100:$CT$100)</f>
        <v>0</v>
      </c>
      <c r="CV100" s="31">
        <v>5</v>
      </c>
      <c r="CW100" s="33">
        <v>2</v>
      </c>
      <c r="CX100" s="31"/>
      <c r="CY100" s="34" t="s">
        <v>146</v>
      </c>
    </row>
    <row r="101" spans="2:103" ht="14.4" x14ac:dyDescent="0.3">
      <c r="B101" s="18"/>
      <c r="C101" s="19" t="s">
        <v>268</v>
      </c>
      <c r="D101" s="40"/>
      <c r="E101" s="20"/>
      <c r="F101" s="40"/>
      <c r="G101" s="40"/>
      <c r="H101" s="40"/>
      <c r="I101" s="40"/>
      <c r="J101" s="40"/>
      <c r="K101" s="21"/>
      <c r="L101" s="40"/>
      <c r="M101" s="20"/>
      <c r="N101" s="20">
        <v>53</v>
      </c>
      <c r="O101" s="40"/>
      <c r="P101" s="20"/>
      <c r="Q101" s="40"/>
      <c r="R101" s="35"/>
      <c r="S101" s="21"/>
      <c r="T101" s="20"/>
      <c r="U101" s="20">
        <v>62</v>
      </c>
      <c r="V101" s="40"/>
      <c r="W101" s="21"/>
      <c r="X101" s="20">
        <v>50</v>
      </c>
      <c r="Y101" s="21"/>
      <c r="Z101" s="40"/>
      <c r="AA101" s="40"/>
      <c r="AB101" s="40"/>
      <c r="AC101" s="40"/>
      <c r="AD101" s="20">
        <v>57</v>
      </c>
      <c r="AE101" s="21"/>
      <c r="AF101" s="20">
        <v>49</v>
      </c>
      <c r="AG101" s="40"/>
      <c r="AH101" s="20">
        <v>67</v>
      </c>
      <c r="AI101" s="40"/>
      <c r="AJ101" s="40"/>
      <c r="AK101" s="20"/>
      <c r="AL101" s="20"/>
      <c r="AM101" s="21"/>
      <c r="AN101" s="40"/>
      <c r="AO101" s="21"/>
      <c r="AP101" s="40"/>
      <c r="AQ101" s="21"/>
      <c r="AR101" s="40"/>
      <c r="AS101" s="40"/>
      <c r="AT101" s="40"/>
      <c r="AU101" s="40"/>
      <c r="AV101" s="21"/>
      <c r="AW101" s="18"/>
      <c r="AX101" s="18"/>
      <c r="AY101" s="18"/>
      <c r="AZ101" s="18"/>
      <c r="BB101" s="18"/>
      <c r="BC101" s="43"/>
      <c r="BD101" s="22">
        <f>SUM($BD$99:$BD$100)</f>
        <v>7859</v>
      </c>
      <c r="BE101" s="43"/>
      <c r="BF101" s="43"/>
      <c r="BG101" s="43"/>
      <c r="BH101" s="42">
        <f>SUM($BH$99:$BH$100)</f>
        <v>0</v>
      </c>
      <c r="BI101" s="43"/>
      <c r="BJ101" s="23">
        <f>SUM($BJ$99:$BJ$100)</f>
        <v>7859</v>
      </c>
      <c r="BK101" s="43"/>
      <c r="BL101" s="22">
        <f>SUM($BL$99:$BL$100)</f>
        <v>6963</v>
      </c>
      <c r="BM101" s="22">
        <f>SUM($BM$99:$BM$100)</f>
        <v>3487</v>
      </c>
      <c r="BN101" s="43"/>
      <c r="BO101" s="22">
        <f>SUM($BO$99:$BO$100)</f>
        <v>3786</v>
      </c>
      <c r="BP101" s="43"/>
      <c r="BQ101" s="36">
        <f>SUM($BQ$99:$BQ$100)</f>
        <v>9257</v>
      </c>
      <c r="BR101" s="23">
        <f>SUM($BR$99:$BR$100)</f>
        <v>23493</v>
      </c>
      <c r="BS101" s="22">
        <f>SUM($BS$99:$BS$100)</f>
        <v>3718</v>
      </c>
      <c r="BT101" s="22">
        <f>SUM($BT$99:$BT$100)</f>
        <v>3508</v>
      </c>
      <c r="BU101" s="43"/>
      <c r="BV101" s="23">
        <f>SUM($BV$99:$BV$100)</f>
        <v>7226</v>
      </c>
      <c r="BW101" s="22">
        <f>SUM($BW$99:$BW$100)</f>
        <v>3053</v>
      </c>
      <c r="BX101" s="23">
        <f>SUM($BX$99:$BX$100)</f>
        <v>3053</v>
      </c>
      <c r="BY101" s="43"/>
      <c r="BZ101" s="43"/>
      <c r="CA101" s="43"/>
      <c r="CB101" s="43"/>
      <c r="CC101" s="22">
        <f>SUM($CC$99:$CC$100)</f>
        <v>3359</v>
      </c>
      <c r="CD101" s="23">
        <f>SUM($CD$99:$CD$100)</f>
        <v>3359</v>
      </c>
      <c r="CE101" s="22">
        <f>SUM($CE$99:$CE$100)</f>
        <v>8971</v>
      </c>
      <c r="CF101" s="43"/>
      <c r="CG101" s="22">
        <f>SUM($CG$99:$CG$100)</f>
        <v>3500</v>
      </c>
      <c r="CH101" s="43"/>
      <c r="CI101" s="22">
        <f>SUM($CI$99:$CI$100)</f>
        <v>2497</v>
      </c>
      <c r="CJ101" s="22">
        <f>SUM($CJ$99:$CJ$100)</f>
        <v>7969</v>
      </c>
      <c r="CK101" s="22">
        <f>SUM($CK$99:$CK$100)</f>
        <v>5918</v>
      </c>
      <c r="CL101" s="23">
        <f>SUM($CL$99:$CL$100)</f>
        <v>28855</v>
      </c>
      <c r="CM101" s="43"/>
      <c r="CN101" s="23">
        <f>SUM($CN$99:$CN$100)</f>
        <v>0</v>
      </c>
      <c r="CO101" s="43"/>
      <c r="CP101" s="23">
        <f>SUM($CP$99:$CP$100)</f>
        <v>0</v>
      </c>
      <c r="CQ101" s="43"/>
      <c r="CR101" s="43"/>
      <c r="CS101" s="43"/>
      <c r="CT101" s="43"/>
      <c r="CU101" s="23">
        <f>SUM($CU$99:$CU$100)</f>
        <v>0</v>
      </c>
      <c r="CV101" s="22">
        <f>SUM($CV$99:$CV$100)</f>
        <v>111</v>
      </c>
      <c r="CW101" s="24">
        <f>SUM($CW$99:$CW$100)</f>
        <v>95</v>
      </c>
      <c r="CX101" s="22">
        <f>SUM($BC$101:$CW$101,-$BJ$101,-$BR$101,-$BV$101,-$BX$101,-$CD$101,-$CL$101,-$CN$101,-$CP$101,-$CU$101)</f>
        <v>74051</v>
      </c>
      <c r="CY101" s="25" t="s">
        <v>147</v>
      </c>
    </row>
    <row r="102" spans="2:103" ht="14.4" x14ac:dyDescent="0.3">
      <c r="B102" s="26">
        <v>47</v>
      </c>
      <c r="C102" s="27" t="s">
        <v>269</v>
      </c>
      <c r="D102" s="41"/>
      <c r="E102" s="28">
        <v>11</v>
      </c>
      <c r="F102" s="41"/>
      <c r="G102" s="41"/>
      <c r="H102" s="41"/>
      <c r="I102" s="41"/>
      <c r="J102" s="41"/>
      <c r="K102" s="29">
        <f>SUM($D$102:$J$102)</f>
        <v>11</v>
      </c>
      <c r="L102" s="41"/>
      <c r="M102" s="28">
        <v>23</v>
      </c>
      <c r="N102" s="28">
        <v>9</v>
      </c>
      <c r="O102" s="41"/>
      <c r="P102" s="28">
        <v>9</v>
      </c>
      <c r="Q102" s="41"/>
      <c r="R102" s="38"/>
      <c r="S102" s="29">
        <f>SUM($L$102:$R$102)</f>
        <v>41</v>
      </c>
      <c r="T102" s="28">
        <v>26</v>
      </c>
      <c r="U102" s="28">
        <v>20</v>
      </c>
      <c r="V102" s="41"/>
      <c r="W102" s="29">
        <f>SUM($T$102:$V$102)</f>
        <v>46</v>
      </c>
      <c r="X102" s="28">
        <v>35</v>
      </c>
      <c r="Y102" s="29">
        <f>SUM($X$102:$X$102)</f>
        <v>35</v>
      </c>
      <c r="Z102" s="41"/>
      <c r="AA102" s="41"/>
      <c r="AB102" s="41"/>
      <c r="AC102" s="41"/>
      <c r="AD102" s="28">
        <v>30</v>
      </c>
      <c r="AE102" s="29">
        <f>SUM($Z$102:$AD$102)</f>
        <v>30</v>
      </c>
      <c r="AF102" s="28">
        <v>613</v>
      </c>
      <c r="AG102" s="41"/>
      <c r="AH102" s="28">
        <v>513</v>
      </c>
      <c r="AI102" s="41"/>
      <c r="AJ102" s="41" t="s">
        <v>82</v>
      </c>
      <c r="AK102" s="28">
        <v>790</v>
      </c>
      <c r="AL102" s="28">
        <v>367</v>
      </c>
      <c r="AM102" s="29">
        <f>SUM($AF$102:$AL$102)</f>
        <v>2283</v>
      </c>
      <c r="AN102" s="41"/>
      <c r="AO102" s="29">
        <f>SUM($AN$102:$AN$102)</f>
        <v>0</v>
      </c>
      <c r="AP102" s="41"/>
      <c r="AQ102" s="29">
        <f>SUM($AP$102:$AP$102)</f>
        <v>0</v>
      </c>
      <c r="AR102" s="41"/>
      <c r="AS102" s="41"/>
      <c r="AT102" s="41"/>
      <c r="AU102" s="41"/>
      <c r="AV102" s="29">
        <f>SUM($AR$102:$AU$102)</f>
        <v>0</v>
      </c>
      <c r="AW102" s="28">
        <v>25</v>
      </c>
      <c r="AX102" s="28">
        <v>2471</v>
      </c>
      <c r="AY102" s="30">
        <v>1</v>
      </c>
      <c r="AZ102" s="31">
        <v>2471</v>
      </c>
      <c r="BB102" s="26">
        <v>47</v>
      </c>
      <c r="BC102" s="43"/>
      <c r="BD102" s="31">
        <v>11</v>
      </c>
      <c r="BE102" s="43"/>
      <c r="BF102" s="43"/>
      <c r="BG102" s="43"/>
      <c r="BH102" s="43"/>
      <c r="BI102" s="43"/>
      <c r="BJ102" s="32">
        <f>SUM($BC$102:$BI$102)</f>
        <v>11</v>
      </c>
      <c r="BK102" s="43"/>
      <c r="BL102" s="31">
        <v>23</v>
      </c>
      <c r="BM102" s="31">
        <v>9</v>
      </c>
      <c r="BN102" s="43"/>
      <c r="BO102" s="31">
        <v>9</v>
      </c>
      <c r="BP102" s="43"/>
      <c r="BQ102" s="39"/>
      <c r="BR102" s="32">
        <f>SUM($BK$102:$BQ$102)</f>
        <v>41</v>
      </c>
      <c r="BS102" s="31">
        <v>26</v>
      </c>
      <c r="BT102" s="31">
        <v>20</v>
      </c>
      <c r="BU102" s="43"/>
      <c r="BV102" s="32">
        <f>SUM($BS$102:$BU$102)</f>
        <v>46</v>
      </c>
      <c r="BW102" s="31">
        <v>35</v>
      </c>
      <c r="BX102" s="32">
        <f>SUM($BW$102:$BW$102)</f>
        <v>35</v>
      </c>
      <c r="BY102" s="43"/>
      <c r="BZ102" s="43"/>
      <c r="CA102" s="43"/>
      <c r="CB102" s="43"/>
      <c r="CC102" s="31">
        <v>30</v>
      </c>
      <c r="CD102" s="32">
        <f>SUM($BY$102:$CC$102)</f>
        <v>30</v>
      </c>
      <c r="CE102" s="31">
        <v>613</v>
      </c>
      <c r="CF102" s="43"/>
      <c r="CG102" s="31">
        <v>513</v>
      </c>
      <c r="CH102" s="43"/>
      <c r="CI102" s="31">
        <v>-2471</v>
      </c>
      <c r="CJ102" s="31">
        <v>790</v>
      </c>
      <c r="CK102" s="31">
        <v>367</v>
      </c>
      <c r="CL102" s="32">
        <f>SUM($CE$102:$CK$102)</f>
        <v>-188</v>
      </c>
      <c r="CM102" s="43"/>
      <c r="CN102" s="32">
        <f>SUM($CM$102:$CM$102)</f>
        <v>0</v>
      </c>
      <c r="CO102" s="43"/>
      <c r="CP102" s="32">
        <f>SUM($CO$102:$CO$102)</f>
        <v>0</v>
      </c>
      <c r="CQ102" s="43"/>
      <c r="CR102" s="43"/>
      <c r="CS102" s="43"/>
      <c r="CT102" s="43"/>
      <c r="CU102" s="32">
        <f>SUM($CQ$102:$CT$102)</f>
        <v>0</v>
      </c>
      <c r="CV102" s="31">
        <v>25</v>
      </c>
      <c r="CW102" s="33">
        <v>0</v>
      </c>
      <c r="CX102" s="31"/>
      <c r="CY102" s="34" t="s">
        <v>148</v>
      </c>
    </row>
    <row r="103" spans="2:103" ht="14.4" x14ac:dyDescent="0.3">
      <c r="B103" s="18"/>
      <c r="C103" s="19" t="s">
        <v>268</v>
      </c>
      <c r="D103" s="40"/>
      <c r="E103" s="20"/>
      <c r="F103" s="40"/>
      <c r="G103" s="40"/>
      <c r="H103" s="40"/>
      <c r="I103" s="40"/>
      <c r="J103" s="40"/>
      <c r="K103" s="21"/>
      <c r="L103" s="40"/>
      <c r="M103" s="20"/>
      <c r="N103" s="20">
        <v>55</v>
      </c>
      <c r="O103" s="40"/>
      <c r="P103" s="20"/>
      <c r="Q103" s="40"/>
      <c r="R103" s="35"/>
      <c r="S103" s="21"/>
      <c r="T103" s="20"/>
      <c r="U103" s="20">
        <v>65</v>
      </c>
      <c r="V103" s="40"/>
      <c r="W103" s="21"/>
      <c r="X103" s="20">
        <v>52</v>
      </c>
      <c r="Y103" s="21"/>
      <c r="Z103" s="40"/>
      <c r="AA103" s="40"/>
      <c r="AB103" s="40"/>
      <c r="AC103" s="40"/>
      <c r="AD103" s="20">
        <v>59</v>
      </c>
      <c r="AE103" s="21"/>
      <c r="AF103" s="35"/>
      <c r="AG103" s="40"/>
      <c r="AH103" s="20">
        <v>70</v>
      </c>
      <c r="AI103" s="40"/>
      <c r="AJ103" s="40"/>
      <c r="AK103" s="20"/>
      <c r="AL103" s="20"/>
      <c r="AM103" s="21"/>
      <c r="AN103" s="40"/>
      <c r="AO103" s="21"/>
      <c r="AP103" s="40"/>
      <c r="AQ103" s="21"/>
      <c r="AR103" s="40"/>
      <c r="AS103" s="40"/>
      <c r="AT103" s="40"/>
      <c r="AU103" s="40"/>
      <c r="AV103" s="21"/>
      <c r="AW103" s="18"/>
      <c r="AX103" s="18"/>
      <c r="AY103" s="18"/>
      <c r="AZ103" s="18"/>
      <c r="BB103" s="18"/>
      <c r="BC103" s="43"/>
      <c r="BD103" s="22">
        <f>SUM($BD$101:$BD$102)</f>
        <v>7870</v>
      </c>
      <c r="BE103" s="43"/>
      <c r="BF103" s="43"/>
      <c r="BG103" s="43"/>
      <c r="BH103" s="43"/>
      <c r="BI103" s="43"/>
      <c r="BJ103" s="23">
        <f>SUM($BJ$101:$BJ$102)</f>
        <v>7870</v>
      </c>
      <c r="BK103" s="43"/>
      <c r="BL103" s="22">
        <f>SUM($BL$101:$BL$102)</f>
        <v>6986</v>
      </c>
      <c r="BM103" s="22">
        <f>SUM($BM$101:$BM$102)</f>
        <v>3496</v>
      </c>
      <c r="BN103" s="43"/>
      <c r="BO103" s="22">
        <f>SUM($BO$101:$BO$102)</f>
        <v>3795</v>
      </c>
      <c r="BP103" s="43"/>
      <c r="BQ103" s="36">
        <f>SUM($BQ$101:$BQ$102)</f>
        <v>9257</v>
      </c>
      <c r="BR103" s="23">
        <f>SUM($BR$101:$BR$102)</f>
        <v>23534</v>
      </c>
      <c r="BS103" s="22">
        <f>SUM($BS$101:$BS$102)</f>
        <v>3744</v>
      </c>
      <c r="BT103" s="22">
        <f>SUM($BT$101:$BT$102)</f>
        <v>3528</v>
      </c>
      <c r="BU103" s="43"/>
      <c r="BV103" s="23">
        <f>SUM($BV$101:$BV$102)</f>
        <v>7272</v>
      </c>
      <c r="BW103" s="22">
        <f>SUM($BW$101:$BW$102)</f>
        <v>3088</v>
      </c>
      <c r="BX103" s="23">
        <f>SUM($BX$101:$BX$102)</f>
        <v>3088</v>
      </c>
      <c r="BY103" s="43"/>
      <c r="BZ103" s="43"/>
      <c r="CA103" s="43"/>
      <c r="CB103" s="43"/>
      <c r="CC103" s="22">
        <f>SUM($CC$101:$CC$102)</f>
        <v>3389</v>
      </c>
      <c r="CD103" s="23">
        <f>SUM($CD$101:$CD$102)</f>
        <v>3389</v>
      </c>
      <c r="CE103" s="36">
        <f>SUM($CE$101:$CE$102)</f>
        <v>9584</v>
      </c>
      <c r="CF103" s="43"/>
      <c r="CG103" s="22">
        <f>SUM($CG$101:$CG$102)</f>
        <v>4013</v>
      </c>
      <c r="CH103" s="43"/>
      <c r="CI103" s="22">
        <f>SUM($CI$101:$CI$102)</f>
        <v>26</v>
      </c>
      <c r="CJ103" s="22">
        <f>SUM($CJ$101:$CJ$102)</f>
        <v>8759</v>
      </c>
      <c r="CK103" s="22">
        <f>SUM($CK$101:$CK$102)</f>
        <v>6285</v>
      </c>
      <c r="CL103" s="23">
        <f>SUM($CL$101:$CL$102)</f>
        <v>28667</v>
      </c>
      <c r="CM103" s="43"/>
      <c r="CN103" s="23">
        <f>SUM($CN$101:$CN$102)</f>
        <v>0</v>
      </c>
      <c r="CO103" s="43"/>
      <c r="CP103" s="23">
        <f>SUM($CP$101:$CP$102)</f>
        <v>0</v>
      </c>
      <c r="CQ103" s="43"/>
      <c r="CR103" s="43"/>
      <c r="CS103" s="43"/>
      <c r="CT103" s="43"/>
      <c r="CU103" s="23">
        <f>SUM($CU$101:$CU$102)</f>
        <v>0</v>
      </c>
      <c r="CV103" s="22">
        <f>SUM($CV$101:$CV$102)</f>
        <v>136</v>
      </c>
      <c r="CW103" s="24">
        <f>SUM($CW$101:$CW$102)</f>
        <v>95</v>
      </c>
      <c r="CX103" s="22">
        <f>SUM($BC$103:$CW$103,-$BJ$103,-$BR$103,-$BV$103,-$BX$103,-$CD$103,-$CL$103,-$CN$103,-$CP$103,-$CU$103)</f>
        <v>74051</v>
      </c>
      <c r="CY103" s="37" t="s">
        <v>149</v>
      </c>
    </row>
    <row r="104" spans="2:103" ht="14.4" x14ac:dyDescent="0.3">
      <c r="B104" s="26">
        <v>48</v>
      </c>
      <c r="C104" s="27" t="s">
        <v>270</v>
      </c>
      <c r="D104" s="41"/>
      <c r="E104" s="28">
        <v>3</v>
      </c>
      <c r="F104" s="41"/>
      <c r="G104" s="41"/>
      <c r="H104" s="41"/>
      <c r="I104" s="41"/>
      <c r="J104" s="41"/>
      <c r="K104" s="29">
        <f>SUM($D$104:$J$104)</f>
        <v>3</v>
      </c>
      <c r="L104" s="41"/>
      <c r="M104" s="28">
        <v>5</v>
      </c>
      <c r="N104" s="28">
        <v>6</v>
      </c>
      <c r="O104" s="41"/>
      <c r="P104" s="28">
        <v>6</v>
      </c>
      <c r="Q104" s="41"/>
      <c r="R104" s="38"/>
      <c r="S104" s="29">
        <f>SUM($L$104:$R$104)</f>
        <v>17</v>
      </c>
      <c r="T104" s="28">
        <v>3</v>
      </c>
      <c r="U104" s="28">
        <v>4</v>
      </c>
      <c r="V104" s="41"/>
      <c r="W104" s="29">
        <f>SUM($T$104:$V$104)</f>
        <v>7</v>
      </c>
      <c r="X104" s="28">
        <v>9</v>
      </c>
      <c r="Y104" s="29">
        <f>SUM($X$104:$X$104)</f>
        <v>9</v>
      </c>
      <c r="Z104" s="41"/>
      <c r="AA104" s="41"/>
      <c r="AB104" s="41"/>
      <c r="AC104" s="41"/>
      <c r="AD104" s="28">
        <v>4</v>
      </c>
      <c r="AE104" s="29">
        <f>SUM($Z$104:$AD$104)</f>
        <v>4</v>
      </c>
      <c r="AF104" s="38" t="s">
        <v>78</v>
      </c>
      <c r="AG104" s="41"/>
      <c r="AH104" s="28">
        <v>12</v>
      </c>
      <c r="AI104" s="41"/>
      <c r="AJ104" s="41"/>
      <c r="AK104" s="28">
        <v>15</v>
      </c>
      <c r="AL104" s="28">
        <v>4</v>
      </c>
      <c r="AM104" s="29">
        <f>SUM($AF$104:$AL$104)</f>
        <v>31</v>
      </c>
      <c r="AN104" s="41"/>
      <c r="AO104" s="29">
        <f>SUM($AN$104:$AN$104)</f>
        <v>0</v>
      </c>
      <c r="AP104" s="41"/>
      <c r="AQ104" s="29">
        <f>SUM($AP$104:$AP$104)</f>
        <v>0</v>
      </c>
      <c r="AR104" s="41"/>
      <c r="AS104" s="41"/>
      <c r="AT104" s="41"/>
      <c r="AU104" s="41"/>
      <c r="AV104" s="29">
        <f>SUM($AR$104:$AU$104)</f>
        <v>0</v>
      </c>
      <c r="AW104" s="28">
        <v>6</v>
      </c>
      <c r="AX104" s="28">
        <v>77</v>
      </c>
      <c r="AY104" s="30">
        <v>0.40660200000000002</v>
      </c>
      <c r="AZ104" s="31">
        <v>26</v>
      </c>
      <c r="BB104" s="26">
        <v>48</v>
      </c>
      <c r="BC104" s="43"/>
      <c r="BD104" s="31">
        <v>1</v>
      </c>
      <c r="BE104" s="43"/>
      <c r="BF104" s="43"/>
      <c r="BG104" s="43"/>
      <c r="BH104" s="43"/>
      <c r="BI104" s="43"/>
      <c r="BJ104" s="32">
        <f>SUM($BC$104:$BI$104)</f>
        <v>1</v>
      </c>
      <c r="BK104" s="43"/>
      <c r="BL104" s="31">
        <v>2</v>
      </c>
      <c r="BM104" s="31">
        <v>2</v>
      </c>
      <c r="BN104" s="43"/>
      <c r="BO104" s="31">
        <v>2</v>
      </c>
      <c r="BP104" s="43"/>
      <c r="BQ104" s="39"/>
      <c r="BR104" s="32">
        <f>SUM($BK$104:$BQ$104)</f>
        <v>6</v>
      </c>
      <c r="BS104" s="31">
        <v>1</v>
      </c>
      <c r="BT104" s="31">
        <v>1</v>
      </c>
      <c r="BU104" s="43"/>
      <c r="BV104" s="32">
        <f>SUM($BS$104:$BU$104)</f>
        <v>2</v>
      </c>
      <c r="BW104" s="31">
        <v>3</v>
      </c>
      <c r="BX104" s="32">
        <f>SUM($BW$104:$BW$104)</f>
        <v>3</v>
      </c>
      <c r="BY104" s="43"/>
      <c r="BZ104" s="43"/>
      <c r="CA104" s="43"/>
      <c r="CB104" s="43"/>
      <c r="CC104" s="31">
        <v>1</v>
      </c>
      <c r="CD104" s="32">
        <f>SUM($BY$104:$CC$104)</f>
        <v>1</v>
      </c>
      <c r="CE104" s="39"/>
      <c r="CF104" s="43"/>
      <c r="CG104" s="31">
        <v>4</v>
      </c>
      <c r="CH104" s="43"/>
      <c r="CI104" s="31">
        <v>-26</v>
      </c>
      <c r="CJ104" s="31">
        <v>6</v>
      </c>
      <c r="CK104" s="31">
        <v>1</v>
      </c>
      <c r="CL104" s="32">
        <f>SUM($CE$104:$CK$104)</f>
        <v>-15</v>
      </c>
      <c r="CM104" s="43"/>
      <c r="CN104" s="32">
        <f>SUM($CM$104:$CM$104)</f>
        <v>0</v>
      </c>
      <c r="CO104" s="43"/>
      <c r="CP104" s="32">
        <f>SUM($CO$104:$CO$104)</f>
        <v>0</v>
      </c>
      <c r="CQ104" s="43"/>
      <c r="CR104" s="43"/>
      <c r="CS104" s="43"/>
      <c r="CT104" s="43"/>
      <c r="CU104" s="32">
        <f>SUM($CQ$104:$CT$104)</f>
        <v>0</v>
      </c>
      <c r="CV104" s="31">
        <v>2</v>
      </c>
      <c r="CW104" s="33">
        <v>0</v>
      </c>
      <c r="CX104" s="31"/>
      <c r="CY104" s="34" t="s">
        <v>148</v>
      </c>
    </row>
    <row r="105" spans="2:103" ht="14.4" x14ac:dyDescent="0.3">
      <c r="B105" s="18"/>
      <c r="C105" s="19" t="s">
        <v>271</v>
      </c>
      <c r="D105" s="40"/>
      <c r="E105" s="20"/>
      <c r="F105" s="40"/>
      <c r="G105" s="40"/>
      <c r="H105" s="40"/>
      <c r="I105" s="40"/>
      <c r="J105" s="40"/>
      <c r="K105" s="21"/>
      <c r="L105" s="40"/>
      <c r="M105" s="20"/>
      <c r="N105" s="20">
        <v>54</v>
      </c>
      <c r="O105" s="40"/>
      <c r="P105" s="20"/>
      <c r="Q105" s="40"/>
      <c r="R105" s="35"/>
      <c r="S105" s="21"/>
      <c r="T105" s="20"/>
      <c r="U105" s="20">
        <v>64</v>
      </c>
      <c r="V105" s="40"/>
      <c r="W105" s="21"/>
      <c r="X105" s="20">
        <v>51</v>
      </c>
      <c r="Y105" s="21"/>
      <c r="Z105" s="40"/>
      <c r="AA105" s="40"/>
      <c r="AB105" s="40"/>
      <c r="AC105" s="40"/>
      <c r="AD105" s="20">
        <v>58</v>
      </c>
      <c r="AE105" s="21"/>
      <c r="AF105" s="35"/>
      <c r="AG105" s="40"/>
      <c r="AH105" s="20">
        <v>69</v>
      </c>
      <c r="AI105" s="40"/>
      <c r="AJ105" s="40"/>
      <c r="AK105" s="20"/>
      <c r="AL105" s="20"/>
      <c r="AM105" s="21"/>
      <c r="AN105" s="40"/>
      <c r="AO105" s="21"/>
      <c r="AP105" s="40"/>
      <c r="AQ105" s="21"/>
      <c r="AR105" s="40"/>
      <c r="AS105" s="40"/>
      <c r="AT105" s="40"/>
      <c r="AU105" s="40"/>
      <c r="AV105" s="21"/>
      <c r="AW105" s="18"/>
      <c r="AX105" s="18"/>
      <c r="AY105" s="18"/>
      <c r="AZ105" s="18"/>
      <c r="BB105" s="18"/>
      <c r="BC105" s="43"/>
      <c r="BD105" s="22">
        <f>SUM($BD$103:$BD$104)</f>
        <v>7871</v>
      </c>
      <c r="BE105" s="43"/>
      <c r="BF105" s="43"/>
      <c r="BG105" s="43"/>
      <c r="BH105" s="43"/>
      <c r="BI105" s="43"/>
      <c r="BJ105" s="23">
        <f>SUM($BJ$103:$BJ$104)</f>
        <v>7871</v>
      </c>
      <c r="BK105" s="43"/>
      <c r="BL105" s="22">
        <f>SUM($BL$103:$BL$104)</f>
        <v>6988</v>
      </c>
      <c r="BM105" s="22">
        <f>SUM($BM$103:$BM$104)</f>
        <v>3498</v>
      </c>
      <c r="BN105" s="43"/>
      <c r="BO105" s="22">
        <f>SUM($BO$103:$BO$104)</f>
        <v>3797</v>
      </c>
      <c r="BP105" s="43"/>
      <c r="BQ105" s="36">
        <f>SUM($BQ$103:$BQ$104)</f>
        <v>9257</v>
      </c>
      <c r="BR105" s="23">
        <f>SUM($BR$103:$BR$104)</f>
        <v>23540</v>
      </c>
      <c r="BS105" s="22">
        <f>SUM($BS$103:$BS$104)</f>
        <v>3745</v>
      </c>
      <c r="BT105" s="22">
        <f>SUM($BT$103:$BT$104)</f>
        <v>3529</v>
      </c>
      <c r="BU105" s="43"/>
      <c r="BV105" s="23">
        <f>SUM($BV$103:$BV$104)</f>
        <v>7274</v>
      </c>
      <c r="BW105" s="22">
        <f>SUM($BW$103:$BW$104)</f>
        <v>3091</v>
      </c>
      <c r="BX105" s="23">
        <f>SUM($BX$103:$BX$104)</f>
        <v>3091</v>
      </c>
      <c r="BY105" s="43"/>
      <c r="BZ105" s="43"/>
      <c r="CA105" s="43"/>
      <c r="CB105" s="43"/>
      <c r="CC105" s="22">
        <f>SUM($CC$103:$CC$104)</f>
        <v>3390</v>
      </c>
      <c r="CD105" s="23">
        <f>SUM($CD$103:$CD$104)</f>
        <v>3390</v>
      </c>
      <c r="CE105" s="36">
        <f>SUM($CE$103:$CE$104)</f>
        <v>9584</v>
      </c>
      <c r="CF105" s="43"/>
      <c r="CG105" s="22">
        <f>SUM($CG$103:$CG$104)</f>
        <v>4017</v>
      </c>
      <c r="CH105" s="43"/>
      <c r="CI105" s="42">
        <f>SUM($CI$103:$CI$104)</f>
        <v>0</v>
      </c>
      <c r="CJ105" s="22">
        <f>SUM($CJ$103:$CJ$104)</f>
        <v>8765</v>
      </c>
      <c r="CK105" s="22">
        <f>SUM($CK$103:$CK$104)</f>
        <v>6286</v>
      </c>
      <c r="CL105" s="23">
        <f>SUM($CL$103:$CL$104)</f>
        <v>28652</v>
      </c>
      <c r="CM105" s="43"/>
      <c r="CN105" s="23">
        <f>SUM($CN$103:$CN$104)</f>
        <v>0</v>
      </c>
      <c r="CO105" s="43"/>
      <c r="CP105" s="23">
        <f>SUM($CP$103:$CP$104)</f>
        <v>0</v>
      </c>
      <c r="CQ105" s="43"/>
      <c r="CR105" s="43"/>
      <c r="CS105" s="43"/>
      <c r="CT105" s="43"/>
      <c r="CU105" s="23">
        <f>SUM($CU$103:$CU$104)</f>
        <v>0</v>
      </c>
      <c r="CV105" s="22">
        <f>SUM($CV$103:$CV$104)</f>
        <v>138</v>
      </c>
      <c r="CW105" s="24">
        <f>SUM($CW$103:$CW$104)</f>
        <v>95</v>
      </c>
      <c r="CX105" s="22">
        <f>SUM($BC$105:$CW$105,-$BJ$105,-$BR$105,-$BV$105,-$BX$105,-$CD$105,-$CL$105,-$CN$105,-$CP$105,-$CU$105)</f>
        <v>74051</v>
      </c>
      <c r="CY105" s="25" t="s">
        <v>150</v>
      </c>
    </row>
    <row r="106" spans="2:103" ht="14.4" x14ac:dyDescent="0.3">
      <c r="B106" s="26">
        <v>49</v>
      </c>
      <c r="C106" s="27" t="s">
        <v>272</v>
      </c>
      <c r="D106" s="41"/>
      <c r="E106" s="28">
        <v>0</v>
      </c>
      <c r="F106" s="41"/>
      <c r="G106" s="41"/>
      <c r="H106" s="41"/>
      <c r="I106" s="41"/>
      <c r="J106" s="41"/>
      <c r="K106" s="29">
        <f>SUM($D$106:$J$106)</f>
        <v>0</v>
      </c>
      <c r="L106" s="41"/>
      <c r="M106" s="28">
        <v>5</v>
      </c>
      <c r="N106" s="28">
        <v>4</v>
      </c>
      <c r="O106" s="41"/>
      <c r="P106" s="28">
        <v>1</v>
      </c>
      <c r="Q106" s="41"/>
      <c r="R106" s="38"/>
      <c r="S106" s="29">
        <f>SUM($L$106:$R$106)</f>
        <v>10</v>
      </c>
      <c r="T106" s="28">
        <v>3</v>
      </c>
      <c r="U106" s="28">
        <v>7</v>
      </c>
      <c r="V106" s="41"/>
      <c r="W106" s="29">
        <f>SUM($T$106:$V$106)</f>
        <v>10</v>
      </c>
      <c r="X106" s="28">
        <v>7</v>
      </c>
      <c r="Y106" s="29">
        <f>SUM($X$106:$X$106)</f>
        <v>7</v>
      </c>
      <c r="Z106" s="41"/>
      <c r="AA106" s="41"/>
      <c r="AB106" s="41"/>
      <c r="AC106" s="41"/>
      <c r="AD106" s="28">
        <v>8</v>
      </c>
      <c r="AE106" s="29">
        <f>SUM($Z$106:$AD$106)</f>
        <v>8</v>
      </c>
      <c r="AF106" s="38"/>
      <c r="AG106" s="41"/>
      <c r="AH106" s="28">
        <v>71</v>
      </c>
      <c r="AI106" s="41"/>
      <c r="AJ106" s="41"/>
      <c r="AK106" s="28">
        <v>359</v>
      </c>
      <c r="AL106" s="28">
        <v>148</v>
      </c>
      <c r="AM106" s="29">
        <f>SUM($AF$106:$AL$106)</f>
        <v>578</v>
      </c>
      <c r="AN106" s="41"/>
      <c r="AO106" s="29">
        <f>SUM($AN$106:$AN$106)</f>
        <v>0</v>
      </c>
      <c r="AP106" s="41"/>
      <c r="AQ106" s="29">
        <f>SUM($AP$106:$AP$106)</f>
        <v>0</v>
      </c>
      <c r="AR106" s="41"/>
      <c r="AS106" s="41"/>
      <c r="AT106" s="41"/>
      <c r="AU106" s="41"/>
      <c r="AV106" s="29">
        <f>SUM($AR$106:$AU$106)</f>
        <v>0</v>
      </c>
      <c r="AW106" s="28">
        <v>0</v>
      </c>
      <c r="AX106" s="28">
        <v>613</v>
      </c>
      <c r="AY106" s="30">
        <v>0.53344199999999997</v>
      </c>
      <c r="AZ106" s="31">
        <v>327</v>
      </c>
      <c r="BB106" s="26">
        <v>49</v>
      </c>
      <c r="BC106" s="43"/>
      <c r="BD106" s="31">
        <v>0</v>
      </c>
      <c r="BE106" s="43"/>
      <c r="BF106" s="43"/>
      <c r="BG106" s="43"/>
      <c r="BH106" s="43"/>
      <c r="BI106" s="43"/>
      <c r="BJ106" s="32">
        <f>SUM($BC$106:$BI$106)</f>
        <v>0</v>
      </c>
      <c r="BK106" s="43"/>
      <c r="BL106" s="31">
        <v>2</v>
      </c>
      <c r="BM106" s="31">
        <v>2</v>
      </c>
      <c r="BN106" s="43"/>
      <c r="BO106" s="31">
        <v>0</v>
      </c>
      <c r="BP106" s="43"/>
      <c r="BQ106" s="39"/>
      <c r="BR106" s="32">
        <f>SUM($BK$106:$BQ$106)</f>
        <v>4</v>
      </c>
      <c r="BS106" s="31">
        <v>1</v>
      </c>
      <c r="BT106" s="31">
        <v>3</v>
      </c>
      <c r="BU106" s="43"/>
      <c r="BV106" s="32">
        <f>SUM($BS$106:$BU$106)</f>
        <v>4</v>
      </c>
      <c r="BW106" s="31">
        <v>3</v>
      </c>
      <c r="BX106" s="32">
        <f>SUM($BW$106:$BW$106)</f>
        <v>3</v>
      </c>
      <c r="BY106" s="43"/>
      <c r="BZ106" s="43"/>
      <c r="CA106" s="43"/>
      <c r="CB106" s="43"/>
      <c r="CC106" s="31">
        <v>4</v>
      </c>
      <c r="CD106" s="32">
        <f>SUM($BY$106:$CC$106)</f>
        <v>4</v>
      </c>
      <c r="CE106" s="39">
        <v>-327</v>
      </c>
      <c r="CF106" s="43"/>
      <c r="CG106" s="31">
        <v>37</v>
      </c>
      <c r="CH106" s="43"/>
      <c r="CI106" s="43"/>
      <c r="CJ106" s="31">
        <v>191</v>
      </c>
      <c r="CK106" s="31">
        <v>78</v>
      </c>
      <c r="CL106" s="32">
        <f>SUM($CE$106:$CK$106)</f>
        <v>-21</v>
      </c>
      <c r="CM106" s="43"/>
      <c r="CN106" s="32">
        <f>SUM($CM$106:$CM$106)</f>
        <v>0</v>
      </c>
      <c r="CO106" s="43"/>
      <c r="CP106" s="32">
        <f>SUM($CO$106:$CO$106)</f>
        <v>0</v>
      </c>
      <c r="CQ106" s="43"/>
      <c r="CR106" s="43"/>
      <c r="CS106" s="43"/>
      <c r="CT106" s="43"/>
      <c r="CU106" s="32">
        <f>SUM($CQ$106:$CT$106)</f>
        <v>0</v>
      </c>
      <c r="CV106" s="31">
        <v>0</v>
      </c>
      <c r="CW106" s="33">
        <v>6</v>
      </c>
      <c r="CX106" s="31"/>
      <c r="CY106" s="34" t="s">
        <v>151</v>
      </c>
    </row>
    <row r="107" spans="2:103" ht="14.4" x14ac:dyDescent="0.3">
      <c r="B107" s="18"/>
      <c r="C107" s="19" t="s">
        <v>273</v>
      </c>
      <c r="D107" s="40"/>
      <c r="E107" s="20"/>
      <c r="F107" s="40"/>
      <c r="G107" s="40"/>
      <c r="H107" s="40"/>
      <c r="I107" s="40"/>
      <c r="J107" s="40"/>
      <c r="K107" s="21"/>
      <c r="L107" s="40"/>
      <c r="M107" s="20"/>
      <c r="N107" s="20">
        <v>53</v>
      </c>
      <c r="O107" s="40"/>
      <c r="P107" s="20"/>
      <c r="Q107" s="40"/>
      <c r="R107" s="35"/>
      <c r="S107" s="21"/>
      <c r="T107" s="20"/>
      <c r="U107" s="20">
        <v>62</v>
      </c>
      <c r="V107" s="40"/>
      <c r="W107" s="21"/>
      <c r="X107" s="40"/>
      <c r="Y107" s="21"/>
      <c r="Z107" s="40"/>
      <c r="AA107" s="40"/>
      <c r="AB107" s="40"/>
      <c r="AC107" s="40"/>
      <c r="AD107" s="20">
        <v>57</v>
      </c>
      <c r="AE107" s="21"/>
      <c r="AF107" s="35"/>
      <c r="AG107" s="40"/>
      <c r="AH107" s="20">
        <v>67</v>
      </c>
      <c r="AI107" s="40"/>
      <c r="AJ107" s="40"/>
      <c r="AK107" s="20"/>
      <c r="AL107" s="20"/>
      <c r="AM107" s="21"/>
      <c r="AN107" s="40"/>
      <c r="AO107" s="21"/>
      <c r="AP107" s="40"/>
      <c r="AQ107" s="21"/>
      <c r="AR107" s="40"/>
      <c r="AS107" s="40"/>
      <c r="AT107" s="40"/>
      <c r="AU107" s="40"/>
      <c r="AV107" s="21"/>
      <c r="AW107" s="18"/>
      <c r="AX107" s="18"/>
      <c r="AY107" s="18"/>
      <c r="AZ107" s="18"/>
      <c r="BB107" s="18"/>
      <c r="BC107" s="43"/>
      <c r="BD107" s="22">
        <f>SUM($BD$105:$BD$106)</f>
        <v>7871</v>
      </c>
      <c r="BE107" s="43"/>
      <c r="BF107" s="43"/>
      <c r="BG107" s="43"/>
      <c r="BH107" s="43"/>
      <c r="BI107" s="43"/>
      <c r="BJ107" s="23">
        <f>SUM($BJ$105:$BJ$106)</f>
        <v>7871</v>
      </c>
      <c r="BK107" s="43"/>
      <c r="BL107" s="22">
        <f>SUM($BL$105:$BL$106)</f>
        <v>6990</v>
      </c>
      <c r="BM107" s="22">
        <f>SUM($BM$105:$BM$106)</f>
        <v>3500</v>
      </c>
      <c r="BN107" s="43"/>
      <c r="BO107" s="22">
        <f>SUM($BO$105:$BO$106)</f>
        <v>3797</v>
      </c>
      <c r="BP107" s="43"/>
      <c r="BQ107" s="36">
        <f>SUM($BQ$105:$BQ$106)</f>
        <v>9257</v>
      </c>
      <c r="BR107" s="23">
        <f>SUM($BR$105:$BR$106)</f>
        <v>23544</v>
      </c>
      <c r="BS107" s="22">
        <f>SUM($BS$105:$BS$106)</f>
        <v>3746</v>
      </c>
      <c r="BT107" s="22">
        <f>SUM($BT$105:$BT$106)</f>
        <v>3532</v>
      </c>
      <c r="BU107" s="43"/>
      <c r="BV107" s="23">
        <f>SUM($BV$105:$BV$106)</f>
        <v>7278</v>
      </c>
      <c r="BW107" s="22">
        <f>SUM($BW$105:$BW$106)</f>
        <v>3094</v>
      </c>
      <c r="BX107" s="23">
        <f>SUM($BX$105:$BX$106)</f>
        <v>3094</v>
      </c>
      <c r="BY107" s="43"/>
      <c r="BZ107" s="43"/>
      <c r="CA107" s="43"/>
      <c r="CB107" s="43"/>
      <c r="CC107" s="22">
        <f>SUM($CC$105:$CC$106)</f>
        <v>3394</v>
      </c>
      <c r="CD107" s="23">
        <f>SUM($CD$105:$CD$106)</f>
        <v>3394</v>
      </c>
      <c r="CE107" s="36">
        <f>SUM($CE$105:$CE$106)</f>
        <v>9257</v>
      </c>
      <c r="CF107" s="43"/>
      <c r="CG107" s="22">
        <f>SUM($CG$105:$CG$106)</f>
        <v>4054</v>
      </c>
      <c r="CH107" s="43"/>
      <c r="CI107" s="43"/>
      <c r="CJ107" s="22">
        <f>SUM($CJ$105:$CJ$106)</f>
        <v>8956</v>
      </c>
      <c r="CK107" s="22">
        <f>SUM($CK$105:$CK$106)</f>
        <v>6364</v>
      </c>
      <c r="CL107" s="23">
        <f>SUM($CL$105:$CL$106)</f>
        <v>28631</v>
      </c>
      <c r="CM107" s="43"/>
      <c r="CN107" s="23">
        <f>SUM($CN$105:$CN$106)</f>
        <v>0</v>
      </c>
      <c r="CO107" s="43"/>
      <c r="CP107" s="23">
        <f>SUM($CP$105:$CP$106)</f>
        <v>0</v>
      </c>
      <c r="CQ107" s="43"/>
      <c r="CR107" s="43"/>
      <c r="CS107" s="43"/>
      <c r="CT107" s="43"/>
      <c r="CU107" s="23">
        <f>SUM($CU$105:$CU$106)</f>
        <v>0</v>
      </c>
      <c r="CV107" s="22">
        <f>SUM($CV$105:$CV$106)</f>
        <v>138</v>
      </c>
      <c r="CW107" s="24">
        <f>SUM($CW$105:$CW$106)</f>
        <v>101</v>
      </c>
      <c r="CX107" s="22">
        <f>SUM($BC$107:$CW$107,-$BJ$107,-$BR$107,-$BV$107,-$BX$107,-$CD$107,-$CL$107,-$CN$107,-$CP$107,-$CU$107)</f>
        <v>74051</v>
      </c>
      <c r="CY107" s="25" t="s">
        <v>152</v>
      </c>
    </row>
    <row r="108" spans="2:103" ht="14.4" x14ac:dyDescent="0.3">
      <c r="B108" s="26">
        <v>50</v>
      </c>
      <c r="C108" s="27" t="s">
        <v>274</v>
      </c>
      <c r="D108" s="41"/>
      <c r="E108" s="28">
        <v>207</v>
      </c>
      <c r="F108" s="41"/>
      <c r="G108" s="41"/>
      <c r="H108" s="41"/>
      <c r="I108" s="41"/>
      <c r="J108" s="41"/>
      <c r="K108" s="29">
        <f>SUM($D$108:$J$108)</f>
        <v>207</v>
      </c>
      <c r="L108" s="41"/>
      <c r="M108" s="28">
        <v>311</v>
      </c>
      <c r="N108" s="28">
        <v>111</v>
      </c>
      <c r="O108" s="41"/>
      <c r="P108" s="28">
        <v>105</v>
      </c>
      <c r="Q108" s="41"/>
      <c r="R108" s="38"/>
      <c r="S108" s="29">
        <f>SUM($L$108:$R$108)</f>
        <v>527</v>
      </c>
      <c r="T108" s="28">
        <v>444</v>
      </c>
      <c r="U108" s="28">
        <v>426</v>
      </c>
      <c r="V108" s="41"/>
      <c r="W108" s="29">
        <f>SUM($T$108:$V$108)</f>
        <v>870</v>
      </c>
      <c r="X108" s="41" t="s">
        <v>82</v>
      </c>
      <c r="Y108" s="29">
        <f>SUM($X$108:$X$108)</f>
        <v>0</v>
      </c>
      <c r="Z108" s="41"/>
      <c r="AA108" s="41"/>
      <c r="AB108" s="41"/>
      <c r="AC108" s="41"/>
      <c r="AD108" s="28">
        <v>407</v>
      </c>
      <c r="AE108" s="29">
        <f>SUM($Z$108:$AD$108)</f>
        <v>407</v>
      </c>
      <c r="AF108" s="38"/>
      <c r="AG108" s="41"/>
      <c r="AH108" s="28">
        <v>199</v>
      </c>
      <c r="AI108" s="41"/>
      <c r="AJ108" s="41"/>
      <c r="AK108" s="28">
        <v>261</v>
      </c>
      <c r="AL108" s="28">
        <v>276</v>
      </c>
      <c r="AM108" s="29">
        <f>SUM($AF$108:$AL$108)</f>
        <v>736</v>
      </c>
      <c r="AN108" s="41"/>
      <c r="AO108" s="29">
        <f>SUM($AN$108:$AN$108)</f>
        <v>0</v>
      </c>
      <c r="AP108" s="41"/>
      <c r="AQ108" s="29">
        <f>SUM($AP$108:$AP$108)</f>
        <v>0</v>
      </c>
      <c r="AR108" s="41"/>
      <c r="AS108" s="41"/>
      <c r="AT108" s="41"/>
      <c r="AU108" s="41"/>
      <c r="AV108" s="29">
        <f>SUM($AR$108:$AU$108)</f>
        <v>0</v>
      </c>
      <c r="AW108" s="28">
        <v>227</v>
      </c>
      <c r="AX108" s="28">
        <v>2974</v>
      </c>
      <c r="AY108" s="30">
        <v>1</v>
      </c>
      <c r="AZ108" s="31">
        <v>2974</v>
      </c>
      <c r="BB108" s="26">
        <v>50</v>
      </c>
      <c r="BC108" s="43"/>
      <c r="BD108" s="31">
        <v>207</v>
      </c>
      <c r="BE108" s="43"/>
      <c r="BF108" s="43"/>
      <c r="BG108" s="43"/>
      <c r="BH108" s="43"/>
      <c r="BI108" s="43"/>
      <c r="BJ108" s="32">
        <f>SUM($BC$108:$BI$108)</f>
        <v>207</v>
      </c>
      <c r="BK108" s="43"/>
      <c r="BL108" s="31">
        <v>311</v>
      </c>
      <c r="BM108" s="31">
        <v>111</v>
      </c>
      <c r="BN108" s="43"/>
      <c r="BO108" s="31">
        <v>105</v>
      </c>
      <c r="BP108" s="43"/>
      <c r="BQ108" s="39"/>
      <c r="BR108" s="32">
        <f>SUM($BK$108:$BQ$108)</f>
        <v>527</v>
      </c>
      <c r="BS108" s="31">
        <v>444</v>
      </c>
      <c r="BT108" s="31">
        <v>426</v>
      </c>
      <c r="BU108" s="43"/>
      <c r="BV108" s="32">
        <f>SUM($BS$108:$BU$108)</f>
        <v>870</v>
      </c>
      <c r="BW108" s="31">
        <v>-2974</v>
      </c>
      <c r="BX108" s="32">
        <f>SUM($BW$108:$BW$108)</f>
        <v>-2974</v>
      </c>
      <c r="BY108" s="43"/>
      <c r="BZ108" s="43"/>
      <c r="CA108" s="43"/>
      <c r="CB108" s="43"/>
      <c r="CC108" s="31">
        <v>407</v>
      </c>
      <c r="CD108" s="32">
        <f>SUM($BY$108:$CC$108)</f>
        <v>407</v>
      </c>
      <c r="CE108" s="39"/>
      <c r="CF108" s="43"/>
      <c r="CG108" s="31">
        <v>199</v>
      </c>
      <c r="CH108" s="43"/>
      <c r="CI108" s="43"/>
      <c r="CJ108" s="31">
        <v>261</v>
      </c>
      <c r="CK108" s="31">
        <v>276</v>
      </c>
      <c r="CL108" s="32">
        <f>SUM($CE$108:$CK$108)</f>
        <v>736</v>
      </c>
      <c r="CM108" s="43"/>
      <c r="CN108" s="32">
        <f>SUM($CM$108:$CM$108)</f>
        <v>0</v>
      </c>
      <c r="CO108" s="43"/>
      <c r="CP108" s="32">
        <f>SUM($CO$108:$CO$108)</f>
        <v>0</v>
      </c>
      <c r="CQ108" s="43"/>
      <c r="CR108" s="43"/>
      <c r="CS108" s="43"/>
      <c r="CT108" s="43"/>
      <c r="CU108" s="32">
        <f>SUM($CQ$108:$CT$108)</f>
        <v>0</v>
      </c>
      <c r="CV108" s="31">
        <v>227</v>
      </c>
      <c r="CW108" s="33">
        <v>0</v>
      </c>
      <c r="CX108" s="31"/>
      <c r="CY108" s="34" t="s">
        <v>154</v>
      </c>
    </row>
    <row r="109" spans="2:103" ht="14.4" x14ac:dyDescent="0.3">
      <c r="B109" s="18"/>
      <c r="C109" s="19" t="s">
        <v>273</v>
      </c>
      <c r="D109" s="40"/>
      <c r="E109" s="20"/>
      <c r="F109" s="40"/>
      <c r="G109" s="40"/>
      <c r="H109" s="40"/>
      <c r="I109" s="40"/>
      <c r="J109" s="40"/>
      <c r="K109" s="21"/>
      <c r="L109" s="40"/>
      <c r="M109" s="20"/>
      <c r="N109" s="20" t="s">
        <v>183</v>
      </c>
      <c r="O109" s="40"/>
      <c r="P109" s="20"/>
      <c r="Q109" s="40"/>
      <c r="R109" s="35"/>
      <c r="S109" s="21"/>
      <c r="T109" s="20"/>
      <c r="U109" s="20" t="s">
        <v>183</v>
      </c>
      <c r="V109" s="40"/>
      <c r="W109" s="21"/>
      <c r="X109" s="40"/>
      <c r="Y109" s="21"/>
      <c r="Z109" s="40"/>
      <c r="AA109" s="40"/>
      <c r="AB109" s="40"/>
      <c r="AC109" s="40"/>
      <c r="AD109" s="20" t="s">
        <v>183</v>
      </c>
      <c r="AE109" s="21"/>
      <c r="AF109" s="35"/>
      <c r="AG109" s="40"/>
      <c r="AH109" s="20">
        <v>69</v>
      </c>
      <c r="AI109" s="40"/>
      <c r="AJ109" s="40"/>
      <c r="AK109" s="20"/>
      <c r="AL109" s="20"/>
      <c r="AM109" s="21"/>
      <c r="AN109" s="40"/>
      <c r="AO109" s="21"/>
      <c r="AP109" s="40"/>
      <c r="AQ109" s="21"/>
      <c r="AR109" s="40"/>
      <c r="AS109" s="40"/>
      <c r="AT109" s="40"/>
      <c r="AU109" s="40"/>
      <c r="AV109" s="21"/>
      <c r="AW109" s="18"/>
      <c r="AX109" s="18"/>
      <c r="AY109" s="18"/>
      <c r="AZ109" s="18"/>
      <c r="BB109" s="18"/>
      <c r="BC109" s="43"/>
      <c r="BD109" s="22">
        <f>SUM($BD$107:$BD$108)</f>
        <v>8078</v>
      </c>
      <c r="BE109" s="43"/>
      <c r="BF109" s="43"/>
      <c r="BG109" s="43"/>
      <c r="BH109" s="43"/>
      <c r="BI109" s="43"/>
      <c r="BJ109" s="23">
        <f>SUM($BJ$107:$BJ$108)</f>
        <v>8078</v>
      </c>
      <c r="BK109" s="43"/>
      <c r="BL109" s="22">
        <f>SUM($BL$107:$BL$108)</f>
        <v>7301</v>
      </c>
      <c r="BM109" s="22">
        <f>SUM($BM$107:$BM$108)</f>
        <v>3611</v>
      </c>
      <c r="BN109" s="43"/>
      <c r="BO109" s="22">
        <f>SUM($BO$107:$BO$108)</f>
        <v>3902</v>
      </c>
      <c r="BP109" s="43"/>
      <c r="BQ109" s="36">
        <f>SUM($BQ$107:$BQ$108)</f>
        <v>9257</v>
      </c>
      <c r="BR109" s="23">
        <f>SUM($BR$107:$BR$108)</f>
        <v>24071</v>
      </c>
      <c r="BS109" s="22">
        <f>SUM($BS$107:$BS$108)</f>
        <v>4190</v>
      </c>
      <c r="BT109" s="22">
        <f>SUM($BT$107:$BT$108)</f>
        <v>3958</v>
      </c>
      <c r="BU109" s="43"/>
      <c r="BV109" s="23">
        <f>SUM($BV$107:$BV$108)</f>
        <v>8148</v>
      </c>
      <c r="BW109" s="22">
        <f>SUM($BW$107:$BW$108)</f>
        <v>120</v>
      </c>
      <c r="BX109" s="23">
        <f>SUM($BX$107:$BX$108)</f>
        <v>120</v>
      </c>
      <c r="BY109" s="43"/>
      <c r="BZ109" s="43"/>
      <c r="CA109" s="43"/>
      <c r="CB109" s="43"/>
      <c r="CC109" s="22">
        <f>SUM($CC$107:$CC$108)</f>
        <v>3801</v>
      </c>
      <c r="CD109" s="23">
        <f>SUM($CD$107:$CD$108)</f>
        <v>3801</v>
      </c>
      <c r="CE109" s="36">
        <f>SUM($CE$107:$CE$108)</f>
        <v>9257</v>
      </c>
      <c r="CF109" s="43"/>
      <c r="CG109" s="22">
        <f>SUM($CG$107:$CG$108)</f>
        <v>4253</v>
      </c>
      <c r="CH109" s="43"/>
      <c r="CI109" s="43"/>
      <c r="CJ109" s="22">
        <f>SUM($CJ$107:$CJ$108)</f>
        <v>9217</v>
      </c>
      <c r="CK109" s="22">
        <f>SUM($CK$107:$CK$108)</f>
        <v>6640</v>
      </c>
      <c r="CL109" s="23">
        <f>SUM($CL$107:$CL$108)</f>
        <v>29367</v>
      </c>
      <c r="CM109" s="43"/>
      <c r="CN109" s="23">
        <f>SUM($CN$107:$CN$108)</f>
        <v>0</v>
      </c>
      <c r="CO109" s="43"/>
      <c r="CP109" s="23">
        <f>SUM($CP$107:$CP$108)</f>
        <v>0</v>
      </c>
      <c r="CQ109" s="43"/>
      <c r="CR109" s="43"/>
      <c r="CS109" s="43"/>
      <c r="CT109" s="43"/>
      <c r="CU109" s="23">
        <f>SUM($CU$107:$CU$108)</f>
        <v>0</v>
      </c>
      <c r="CV109" s="22">
        <f>SUM($CV$107:$CV$108)</f>
        <v>365</v>
      </c>
      <c r="CW109" s="24">
        <f>SUM($CW$107:$CW$108)</f>
        <v>101</v>
      </c>
      <c r="CX109" s="22">
        <f>SUM($BC$109:$CW$109,-$BJ$109,-$BR$109,-$BV$109,-$BX$109,-$CD$109,-$CL$109,-$CN$109,-$CP$109,-$CU$109)</f>
        <v>74051</v>
      </c>
      <c r="CY109" s="25" t="s">
        <v>275</v>
      </c>
    </row>
    <row r="110" spans="2:103" ht="14.4" x14ac:dyDescent="0.3">
      <c r="B110" s="26">
        <v>51</v>
      </c>
      <c r="C110" s="27" t="s">
        <v>276</v>
      </c>
      <c r="D110" s="41"/>
      <c r="E110" s="28">
        <v>0</v>
      </c>
      <c r="F110" s="41"/>
      <c r="G110" s="41"/>
      <c r="H110" s="41"/>
      <c r="I110" s="41"/>
      <c r="J110" s="41"/>
      <c r="K110" s="29">
        <f>SUM($D$110:$J$110)</f>
        <v>0</v>
      </c>
      <c r="L110" s="41"/>
      <c r="M110" s="28">
        <v>0</v>
      </c>
      <c r="N110" s="28">
        <v>0</v>
      </c>
      <c r="O110" s="41"/>
      <c r="P110" s="28">
        <v>0</v>
      </c>
      <c r="Q110" s="41"/>
      <c r="R110" s="38"/>
      <c r="S110" s="29">
        <f>SUM($L$110:$R$110)</f>
        <v>0</v>
      </c>
      <c r="T110" s="28">
        <v>0</v>
      </c>
      <c r="U110" s="28">
        <v>0</v>
      </c>
      <c r="V110" s="41"/>
      <c r="W110" s="29">
        <f>SUM($T$110:$V$110)</f>
        <v>0</v>
      </c>
      <c r="X110" s="41"/>
      <c r="Y110" s="29">
        <f>SUM($X$110:$X$110)</f>
        <v>0</v>
      </c>
      <c r="Z110" s="41"/>
      <c r="AA110" s="41"/>
      <c r="AB110" s="41"/>
      <c r="AC110" s="41"/>
      <c r="AD110" s="28">
        <v>0</v>
      </c>
      <c r="AE110" s="29">
        <f>SUM($Z$110:$AD$110)</f>
        <v>0</v>
      </c>
      <c r="AF110" s="38"/>
      <c r="AG110" s="41"/>
      <c r="AH110" s="28">
        <v>1</v>
      </c>
      <c r="AI110" s="41"/>
      <c r="AJ110" s="41"/>
      <c r="AK110" s="28">
        <v>5</v>
      </c>
      <c r="AL110" s="28">
        <v>1</v>
      </c>
      <c r="AM110" s="29">
        <f>SUM($AF$110:$AL$110)</f>
        <v>7</v>
      </c>
      <c r="AN110" s="41"/>
      <c r="AO110" s="29">
        <f>SUM($AN$110:$AN$110)</f>
        <v>0</v>
      </c>
      <c r="AP110" s="41"/>
      <c r="AQ110" s="29">
        <f>SUM($AP$110:$AP$110)</f>
        <v>0</v>
      </c>
      <c r="AR110" s="41"/>
      <c r="AS110" s="41"/>
      <c r="AT110" s="41"/>
      <c r="AU110" s="41"/>
      <c r="AV110" s="29">
        <f>SUM($AR$110:$AU$110)</f>
        <v>0</v>
      </c>
      <c r="AW110" s="28">
        <v>0</v>
      </c>
      <c r="AX110" s="28">
        <v>7</v>
      </c>
      <c r="AY110" s="30">
        <v>0.53344199999999997</v>
      </c>
      <c r="AZ110" s="31">
        <v>3</v>
      </c>
      <c r="BB110" s="26">
        <v>51</v>
      </c>
      <c r="BC110" s="43"/>
      <c r="BD110" s="31">
        <v>0</v>
      </c>
      <c r="BE110" s="43"/>
      <c r="BF110" s="43"/>
      <c r="BG110" s="43"/>
      <c r="BH110" s="43"/>
      <c r="BI110" s="43"/>
      <c r="BJ110" s="32">
        <f>SUM($BC$110:$BI$110)</f>
        <v>0</v>
      </c>
      <c r="BK110" s="43"/>
      <c r="BL110" s="31">
        <v>0</v>
      </c>
      <c r="BM110" s="31">
        <v>0</v>
      </c>
      <c r="BN110" s="43"/>
      <c r="BO110" s="31">
        <v>0</v>
      </c>
      <c r="BP110" s="43"/>
      <c r="BQ110" s="39"/>
      <c r="BR110" s="32">
        <f>SUM($BK$110:$BQ$110)</f>
        <v>0</v>
      </c>
      <c r="BS110" s="31">
        <v>0</v>
      </c>
      <c r="BT110" s="31">
        <v>0</v>
      </c>
      <c r="BU110" s="43"/>
      <c r="BV110" s="32">
        <f>SUM($BS$110:$BU$110)</f>
        <v>0</v>
      </c>
      <c r="BW110" s="31">
        <v>-3</v>
      </c>
      <c r="BX110" s="32">
        <f>SUM($BW$110:$BW$110)</f>
        <v>-3</v>
      </c>
      <c r="BY110" s="43"/>
      <c r="BZ110" s="43"/>
      <c r="CA110" s="43"/>
      <c r="CB110" s="43"/>
      <c r="CC110" s="31">
        <v>0</v>
      </c>
      <c r="CD110" s="32">
        <f>SUM($BY$110:$CC$110)</f>
        <v>0</v>
      </c>
      <c r="CE110" s="39"/>
      <c r="CF110" s="43"/>
      <c r="CG110" s="31">
        <v>0</v>
      </c>
      <c r="CH110" s="43"/>
      <c r="CI110" s="43"/>
      <c r="CJ110" s="31">
        <v>2</v>
      </c>
      <c r="CK110" s="31">
        <v>0</v>
      </c>
      <c r="CL110" s="32">
        <f>SUM($CE$110:$CK$110)</f>
        <v>2</v>
      </c>
      <c r="CM110" s="43"/>
      <c r="CN110" s="32">
        <f>SUM($CM$110:$CM$110)</f>
        <v>0</v>
      </c>
      <c r="CO110" s="43"/>
      <c r="CP110" s="32">
        <f>SUM($CO$110:$CO$110)</f>
        <v>0</v>
      </c>
      <c r="CQ110" s="43"/>
      <c r="CR110" s="43"/>
      <c r="CS110" s="43"/>
      <c r="CT110" s="43"/>
      <c r="CU110" s="32">
        <f>SUM($CQ$110:$CT$110)</f>
        <v>0</v>
      </c>
      <c r="CV110" s="31">
        <v>0</v>
      </c>
      <c r="CW110" s="33">
        <v>1</v>
      </c>
      <c r="CX110" s="31"/>
      <c r="CY110" s="34" t="s">
        <v>154</v>
      </c>
    </row>
    <row r="111" spans="2:103" ht="14.4" x14ac:dyDescent="0.3">
      <c r="B111" s="18"/>
      <c r="C111" s="19" t="s">
        <v>273</v>
      </c>
      <c r="D111" s="40"/>
      <c r="E111" s="20"/>
      <c r="F111" s="40"/>
      <c r="G111" s="40"/>
      <c r="H111" s="40"/>
      <c r="I111" s="40"/>
      <c r="J111" s="40"/>
      <c r="K111" s="21"/>
      <c r="L111" s="40"/>
      <c r="M111" s="20"/>
      <c r="N111" s="20">
        <v>55</v>
      </c>
      <c r="O111" s="40"/>
      <c r="P111" s="20"/>
      <c r="Q111" s="40"/>
      <c r="R111" s="35"/>
      <c r="S111" s="21"/>
      <c r="T111" s="20"/>
      <c r="U111" s="20">
        <v>65</v>
      </c>
      <c r="V111" s="40"/>
      <c r="W111" s="21"/>
      <c r="X111" s="40"/>
      <c r="Y111" s="21"/>
      <c r="Z111" s="40"/>
      <c r="AA111" s="40"/>
      <c r="AB111" s="40"/>
      <c r="AC111" s="40"/>
      <c r="AD111" s="20">
        <v>59</v>
      </c>
      <c r="AE111" s="21"/>
      <c r="AF111" s="35"/>
      <c r="AG111" s="40"/>
      <c r="AH111" s="20">
        <v>70</v>
      </c>
      <c r="AI111" s="40"/>
      <c r="AJ111" s="40"/>
      <c r="AK111" s="20"/>
      <c r="AL111" s="20"/>
      <c r="AM111" s="21"/>
      <c r="AN111" s="40"/>
      <c r="AO111" s="21"/>
      <c r="AP111" s="40"/>
      <c r="AQ111" s="21"/>
      <c r="AR111" s="40"/>
      <c r="AS111" s="40"/>
      <c r="AT111" s="40"/>
      <c r="AU111" s="40"/>
      <c r="AV111" s="21"/>
      <c r="AW111" s="18"/>
      <c r="AX111" s="18"/>
      <c r="AY111" s="18"/>
      <c r="AZ111" s="18"/>
      <c r="BB111" s="18"/>
      <c r="BC111" s="43"/>
      <c r="BD111" s="22">
        <f>SUM($BD$109:$BD$110)</f>
        <v>8078</v>
      </c>
      <c r="BE111" s="43"/>
      <c r="BF111" s="43"/>
      <c r="BG111" s="43"/>
      <c r="BH111" s="43"/>
      <c r="BI111" s="43"/>
      <c r="BJ111" s="23">
        <f>SUM($BJ$109:$BJ$110)</f>
        <v>8078</v>
      </c>
      <c r="BK111" s="43"/>
      <c r="BL111" s="22">
        <f>SUM($BL$109:$BL$110)</f>
        <v>7301</v>
      </c>
      <c r="BM111" s="22">
        <f>SUM($BM$109:$BM$110)</f>
        <v>3611</v>
      </c>
      <c r="BN111" s="43"/>
      <c r="BO111" s="22">
        <f>SUM($BO$109:$BO$110)</f>
        <v>3902</v>
      </c>
      <c r="BP111" s="43"/>
      <c r="BQ111" s="36">
        <f>SUM($BQ$109:$BQ$110)</f>
        <v>9257</v>
      </c>
      <c r="BR111" s="23">
        <f>SUM($BR$109:$BR$110)</f>
        <v>24071</v>
      </c>
      <c r="BS111" s="22">
        <f>SUM($BS$109:$BS$110)</f>
        <v>4190</v>
      </c>
      <c r="BT111" s="22">
        <f>SUM($BT$109:$BT$110)</f>
        <v>3958</v>
      </c>
      <c r="BU111" s="43"/>
      <c r="BV111" s="23">
        <f>SUM($BV$109:$BV$110)</f>
        <v>8148</v>
      </c>
      <c r="BW111" s="22">
        <f>SUM($BW$109:$BW$110)</f>
        <v>117</v>
      </c>
      <c r="BX111" s="23">
        <f>SUM($BX$109:$BX$110)</f>
        <v>117</v>
      </c>
      <c r="BY111" s="43"/>
      <c r="BZ111" s="43"/>
      <c r="CA111" s="43"/>
      <c r="CB111" s="43"/>
      <c r="CC111" s="22">
        <f>SUM($CC$109:$CC$110)</f>
        <v>3801</v>
      </c>
      <c r="CD111" s="23">
        <f>SUM($CD$109:$CD$110)</f>
        <v>3801</v>
      </c>
      <c r="CE111" s="36">
        <f>SUM($CE$109:$CE$110)</f>
        <v>9257</v>
      </c>
      <c r="CF111" s="43"/>
      <c r="CG111" s="22">
        <f>SUM($CG$109:$CG$110)</f>
        <v>4253</v>
      </c>
      <c r="CH111" s="43"/>
      <c r="CI111" s="43"/>
      <c r="CJ111" s="22">
        <f>SUM($CJ$109:$CJ$110)</f>
        <v>9219</v>
      </c>
      <c r="CK111" s="22">
        <f>SUM($CK$109:$CK$110)</f>
        <v>6640</v>
      </c>
      <c r="CL111" s="23">
        <f>SUM($CL$109:$CL$110)</f>
        <v>29369</v>
      </c>
      <c r="CM111" s="43"/>
      <c r="CN111" s="23">
        <f>SUM($CN$109:$CN$110)</f>
        <v>0</v>
      </c>
      <c r="CO111" s="43"/>
      <c r="CP111" s="23">
        <f>SUM($CP$109:$CP$110)</f>
        <v>0</v>
      </c>
      <c r="CQ111" s="43"/>
      <c r="CR111" s="43"/>
      <c r="CS111" s="43"/>
      <c r="CT111" s="43"/>
      <c r="CU111" s="23">
        <f>SUM($CU$109:$CU$110)</f>
        <v>0</v>
      </c>
      <c r="CV111" s="22">
        <f>SUM($CV$109:$CV$110)</f>
        <v>365</v>
      </c>
      <c r="CW111" s="24">
        <f>SUM($CW$109:$CW$110)</f>
        <v>102</v>
      </c>
      <c r="CX111" s="22">
        <f>SUM($BC$111:$CW$111,-$BJ$111,-$BR$111,-$BV$111,-$BX$111,-$CD$111,-$CL$111,-$CN$111,-$CP$111,-$CU$111)</f>
        <v>74051</v>
      </c>
      <c r="CY111" s="25" t="s">
        <v>275</v>
      </c>
    </row>
    <row r="112" spans="2:103" ht="14.4" x14ac:dyDescent="0.3">
      <c r="B112" s="26">
        <v>52</v>
      </c>
      <c r="C112" s="27" t="s">
        <v>277</v>
      </c>
      <c r="D112" s="41"/>
      <c r="E112" s="28">
        <v>14</v>
      </c>
      <c r="F112" s="41"/>
      <c r="G112" s="41"/>
      <c r="H112" s="41"/>
      <c r="I112" s="41"/>
      <c r="J112" s="41"/>
      <c r="K112" s="29">
        <f>SUM($D$112:$J$112)</f>
        <v>14</v>
      </c>
      <c r="L112" s="41"/>
      <c r="M112" s="28">
        <v>77</v>
      </c>
      <c r="N112" s="28">
        <v>32</v>
      </c>
      <c r="O112" s="41"/>
      <c r="P112" s="28">
        <v>34</v>
      </c>
      <c r="Q112" s="41"/>
      <c r="R112" s="38"/>
      <c r="S112" s="29">
        <f>SUM($L$112:$R$112)</f>
        <v>143</v>
      </c>
      <c r="T112" s="28">
        <v>32</v>
      </c>
      <c r="U112" s="28">
        <v>22</v>
      </c>
      <c r="V112" s="41"/>
      <c r="W112" s="29">
        <f>SUM($T$112:$V$112)</f>
        <v>54</v>
      </c>
      <c r="X112" s="41"/>
      <c r="Y112" s="29">
        <f>SUM($X$112:$X$112)</f>
        <v>0</v>
      </c>
      <c r="Z112" s="41"/>
      <c r="AA112" s="41"/>
      <c r="AB112" s="41"/>
      <c r="AC112" s="41"/>
      <c r="AD112" s="28">
        <v>25</v>
      </c>
      <c r="AE112" s="29">
        <f>SUM($Z$112:$AD$112)</f>
        <v>25</v>
      </c>
      <c r="AF112" s="38"/>
      <c r="AG112" s="41"/>
      <c r="AH112" s="28">
        <v>5</v>
      </c>
      <c r="AI112" s="41"/>
      <c r="AJ112" s="41"/>
      <c r="AK112" s="28">
        <v>20</v>
      </c>
      <c r="AL112" s="28">
        <v>19</v>
      </c>
      <c r="AM112" s="29">
        <f>SUM($AF$112:$AL$112)</f>
        <v>44</v>
      </c>
      <c r="AN112" s="41"/>
      <c r="AO112" s="29">
        <f>SUM($AN$112:$AN$112)</f>
        <v>0</v>
      </c>
      <c r="AP112" s="41"/>
      <c r="AQ112" s="29">
        <f>SUM($AP$112:$AP$112)</f>
        <v>0</v>
      </c>
      <c r="AR112" s="41"/>
      <c r="AS112" s="41"/>
      <c r="AT112" s="41"/>
      <c r="AU112" s="41"/>
      <c r="AV112" s="29">
        <f>SUM($AR$112:$AU$112)</f>
        <v>0</v>
      </c>
      <c r="AW112" s="28">
        <v>23</v>
      </c>
      <c r="AX112" s="28">
        <v>303</v>
      </c>
      <c r="AY112" s="30">
        <v>0.40660200000000002</v>
      </c>
      <c r="AZ112" s="31">
        <v>117</v>
      </c>
      <c r="BB112" s="26">
        <v>52</v>
      </c>
      <c r="BC112" s="43"/>
      <c r="BD112" s="31">
        <v>5</v>
      </c>
      <c r="BE112" s="43"/>
      <c r="BF112" s="43"/>
      <c r="BG112" s="43"/>
      <c r="BH112" s="43"/>
      <c r="BI112" s="43"/>
      <c r="BJ112" s="32">
        <f>SUM($BC$112:$BI$112)</f>
        <v>5</v>
      </c>
      <c r="BK112" s="43"/>
      <c r="BL112" s="31">
        <v>31</v>
      </c>
      <c r="BM112" s="31">
        <v>13</v>
      </c>
      <c r="BN112" s="43"/>
      <c r="BO112" s="31">
        <v>13</v>
      </c>
      <c r="BP112" s="43"/>
      <c r="BQ112" s="39"/>
      <c r="BR112" s="32">
        <f>SUM($BK$112:$BQ$112)</f>
        <v>57</v>
      </c>
      <c r="BS112" s="31">
        <v>13</v>
      </c>
      <c r="BT112" s="31">
        <v>8</v>
      </c>
      <c r="BU112" s="43"/>
      <c r="BV112" s="32">
        <f>SUM($BS$112:$BU$112)</f>
        <v>21</v>
      </c>
      <c r="BW112" s="31">
        <v>-117</v>
      </c>
      <c r="BX112" s="32">
        <f>SUM($BW$112:$BW$112)</f>
        <v>-117</v>
      </c>
      <c r="BY112" s="43"/>
      <c r="BZ112" s="43"/>
      <c r="CA112" s="43"/>
      <c r="CB112" s="43"/>
      <c r="CC112" s="31">
        <v>10</v>
      </c>
      <c r="CD112" s="32">
        <f>SUM($BY$112:$CC$112)</f>
        <v>10</v>
      </c>
      <c r="CE112" s="39"/>
      <c r="CF112" s="43"/>
      <c r="CG112" s="31">
        <v>2</v>
      </c>
      <c r="CH112" s="43"/>
      <c r="CI112" s="43"/>
      <c r="CJ112" s="31">
        <v>8</v>
      </c>
      <c r="CK112" s="31">
        <v>7</v>
      </c>
      <c r="CL112" s="32">
        <f>SUM($CE$112:$CK$112)</f>
        <v>17</v>
      </c>
      <c r="CM112" s="43"/>
      <c r="CN112" s="32">
        <f>SUM($CM$112:$CM$112)</f>
        <v>0</v>
      </c>
      <c r="CO112" s="43"/>
      <c r="CP112" s="32">
        <f>SUM($CO$112:$CO$112)</f>
        <v>0</v>
      </c>
      <c r="CQ112" s="43"/>
      <c r="CR112" s="43"/>
      <c r="CS112" s="43"/>
      <c r="CT112" s="43"/>
      <c r="CU112" s="32">
        <f>SUM($CQ$112:$CT$112)</f>
        <v>0</v>
      </c>
      <c r="CV112" s="31">
        <v>9</v>
      </c>
      <c r="CW112" s="33">
        <v>-2</v>
      </c>
      <c r="CX112" s="31"/>
      <c r="CY112" s="34" t="s">
        <v>154</v>
      </c>
    </row>
    <row r="113" spans="2:103" ht="14.4" x14ac:dyDescent="0.3">
      <c r="B113" s="18"/>
      <c r="C113" s="19" t="s">
        <v>278</v>
      </c>
      <c r="D113" s="40"/>
      <c r="E113" s="20"/>
      <c r="F113" s="40"/>
      <c r="G113" s="40"/>
      <c r="H113" s="40"/>
      <c r="I113" s="40"/>
      <c r="J113" s="40"/>
      <c r="K113" s="21"/>
      <c r="L113" s="40"/>
      <c r="M113" s="20"/>
      <c r="N113" s="40"/>
      <c r="O113" s="40"/>
      <c r="P113" s="20"/>
      <c r="Q113" s="40"/>
      <c r="R113" s="35"/>
      <c r="S113" s="21"/>
      <c r="T113" s="20"/>
      <c r="U113" s="20">
        <v>62</v>
      </c>
      <c r="V113" s="40"/>
      <c r="W113" s="21"/>
      <c r="X113" s="40"/>
      <c r="Y113" s="21"/>
      <c r="Z113" s="40"/>
      <c r="AA113" s="40"/>
      <c r="AB113" s="40"/>
      <c r="AC113" s="40"/>
      <c r="AD113" s="20">
        <v>57</v>
      </c>
      <c r="AE113" s="21"/>
      <c r="AF113" s="35"/>
      <c r="AG113" s="40"/>
      <c r="AH113" s="20">
        <v>67</v>
      </c>
      <c r="AI113" s="40"/>
      <c r="AJ113" s="40"/>
      <c r="AK113" s="20">
        <v>56</v>
      </c>
      <c r="AL113" s="20"/>
      <c r="AM113" s="21"/>
      <c r="AN113" s="40"/>
      <c r="AO113" s="21"/>
      <c r="AP113" s="40"/>
      <c r="AQ113" s="21"/>
      <c r="AR113" s="40"/>
      <c r="AS113" s="40"/>
      <c r="AT113" s="40"/>
      <c r="AU113" s="40"/>
      <c r="AV113" s="21"/>
      <c r="AW113" s="18"/>
      <c r="AX113" s="18"/>
      <c r="AY113" s="18"/>
      <c r="AZ113" s="18"/>
      <c r="BB113" s="18"/>
      <c r="BC113" s="43"/>
      <c r="BD113" s="22">
        <f>SUM($BD$111:$BD$112)</f>
        <v>8083</v>
      </c>
      <c r="BE113" s="43"/>
      <c r="BF113" s="43"/>
      <c r="BG113" s="43"/>
      <c r="BH113" s="43"/>
      <c r="BI113" s="43"/>
      <c r="BJ113" s="23">
        <f>SUM($BJ$111:$BJ$112)</f>
        <v>8083</v>
      </c>
      <c r="BK113" s="43"/>
      <c r="BL113" s="22">
        <f>SUM($BL$111:$BL$112)</f>
        <v>7332</v>
      </c>
      <c r="BM113" s="22">
        <f>SUM($BM$111:$BM$112)</f>
        <v>3624</v>
      </c>
      <c r="BN113" s="43"/>
      <c r="BO113" s="22">
        <f>SUM($BO$111:$BO$112)</f>
        <v>3915</v>
      </c>
      <c r="BP113" s="43"/>
      <c r="BQ113" s="36">
        <f>SUM($BQ$111:$BQ$112)</f>
        <v>9257</v>
      </c>
      <c r="BR113" s="23">
        <f>SUM($BR$111:$BR$112)</f>
        <v>24128</v>
      </c>
      <c r="BS113" s="22">
        <f>SUM($BS$111:$BS$112)</f>
        <v>4203</v>
      </c>
      <c r="BT113" s="22">
        <f>SUM($BT$111:$BT$112)</f>
        <v>3966</v>
      </c>
      <c r="BU113" s="43"/>
      <c r="BV113" s="23">
        <f>SUM($BV$111:$BV$112)</f>
        <v>8169</v>
      </c>
      <c r="BW113" s="42">
        <f>SUM($BW$111:$BW$112)</f>
        <v>0</v>
      </c>
      <c r="BX113" s="23">
        <f>SUM($BX$111:$BX$112)</f>
        <v>0</v>
      </c>
      <c r="BY113" s="43"/>
      <c r="BZ113" s="43"/>
      <c r="CA113" s="43"/>
      <c r="CB113" s="43"/>
      <c r="CC113" s="22">
        <f>SUM($CC$111:$CC$112)</f>
        <v>3811</v>
      </c>
      <c r="CD113" s="23">
        <f>SUM($CD$111:$CD$112)</f>
        <v>3811</v>
      </c>
      <c r="CE113" s="36">
        <f>SUM($CE$111:$CE$112)</f>
        <v>9257</v>
      </c>
      <c r="CF113" s="43"/>
      <c r="CG113" s="22">
        <f>SUM($CG$111:$CG$112)</f>
        <v>4255</v>
      </c>
      <c r="CH113" s="43"/>
      <c r="CI113" s="43"/>
      <c r="CJ113" s="22">
        <f>SUM($CJ$111:$CJ$112)</f>
        <v>9227</v>
      </c>
      <c r="CK113" s="22">
        <f>SUM($CK$111:$CK$112)</f>
        <v>6647</v>
      </c>
      <c r="CL113" s="23">
        <f>SUM($CL$111:$CL$112)</f>
        <v>29386</v>
      </c>
      <c r="CM113" s="43"/>
      <c r="CN113" s="23">
        <f>SUM($CN$111:$CN$112)</f>
        <v>0</v>
      </c>
      <c r="CO113" s="43"/>
      <c r="CP113" s="23">
        <f>SUM($CP$111:$CP$112)</f>
        <v>0</v>
      </c>
      <c r="CQ113" s="43"/>
      <c r="CR113" s="43"/>
      <c r="CS113" s="43"/>
      <c r="CT113" s="43"/>
      <c r="CU113" s="23">
        <f>SUM($CU$111:$CU$112)</f>
        <v>0</v>
      </c>
      <c r="CV113" s="22">
        <f>SUM($CV$111:$CV$112)</f>
        <v>374</v>
      </c>
      <c r="CW113" s="24">
        <f>SUM($CW$111:$CW$112)</f>
        <v>100</v>
      </c>
      <c r="CX113" s="22">
        <f>SUM($BC$113:$CW$113,-$BJ$113,-$BR$113,-$BV$113,-$BX$113,-$CD$113,-$CL$113,-$CN$113,-$CP$113,-$CU$113)</f>
        <v>74051</v>
      </c>
      <c r="CY113" s="25" t="s">
        <v>155</v>
      </c>
    </row>
    <row r="114" spans="2:103" ht="14.4" x14ac:dyDescent="0.3">
      <c r="B114" s="26">
        <v>53</v>
      </c>
      <c r="C114" s="27" t="s">
        <v>279</v>
      </c>
      <c r="D114" s="41"/>
      <c r="E114" s="28">
        <v>128</v>
      </c>
      <c r="F114" s="41"/>
      <c r="G114" s="41"/>
      <c r="H114" s="41"/>
      <c r="I114" s="41"/>
      <c r="J114" s="41"/>
      <c r="K114" s="29">
        <f>SUM($D$114:$J$114)</f>
        <v>128</v>
      </c>
      <c r="L114" s="41"/>
      <c r="M114" s="28">
        <v>1112</v>
      </c>
      <c r="N114" s="41" t="s">
        <v>82</v>
      </c>
      <c r="O114" s="41"/>
      <c r="P114" s="28">
        <v>841</v>
      </c>
      <c r="Q114" s="41"/>
      <c r="R114" s="38"/>
      <c r="S114" s="29">
        <f>SUM($L$114:$R$114)</f>
        <v>1953</v>
      </c>
      <c r="T114" s="28">
        <v>83</v>
      </c>
      <c r="U114" s="28">
        <v>86</v>
      </c>
      <c r="V114" s="41"/>
      <c r="W114" s="29">
        <f>SUM($T$114:$V$114)</f>
        <v>169</v>
      </c>
      <c r="X114" s="41"/>
      <c r="Y114" s="29">
        <f>SUM($X$114:$X$114)</f>
        <v>0</v>
      </c>
      <c r="Z114" s="41"/>
      <c r="AA114" s="41"/>
      <c r="AB114" s="41"/>
      <c r="AC114" s="41"/>
      <c r="AD114" s="28">
        <v>61</v>
      </c>
      <c r="AE114" s="29">
        <f>SUM($Z$114:$AD$114)</f>
        <v>61</v>
      </c>
      <c r="AF114" s="38"/>
      <c r="AG114" s="41"/>
      <c r="AH114" s="28">
        <v>47</v>
      </c>
      <c r="AI114" s="41"/>
      <c r="AJ114" s="41"/>
      <c r="AK114" s="28">
        <v>32</v>
      </c>
      <c r="AL114" s="28">
        <v>46</v>
      </c>
      <c r="AM114" s="29">
        <f>SUM($AF$114:$AL$114)</f>
        <v>125</v>
      </c>
      <c r="AN114" s="41"/>
      <c r="AO114" s="29">
        <f>SUM($AN$114:$AN$114)</f>
        <v>0</v>
      </c>
      <c r="AP114" s="41"/>
      <c r="AQ114" s="29">
        <f>SUM($AP$114:$AP$114)</f>
        <v>0</v>
      </c>
      <c r="AR114" s="41"/>
      <c r="AS114" s="41"/>
      <c r="AT114" s="41"/>
      <c r="AU114" s="41"/>
      <c r="AV114" s="29">
        <f>SUM($AR$114:$AU$114)</f>
        <v>0</v>
      </c>
      <c r="AW114" s="28">
        <v>53</v>
      </c>
      <c r="AX114" s="28">
        <v>2489</v>
      </c>
      <c r="AY114" s="30">
        <v>1</v>
      </c>
      <c r="AZ114" s="31">
        <v>2489</v>
      </c>
      <c r="BB114" s="26">
        <v>53</v>
      </c>
      <c r="BC114" s="43"/>
      <c r="BD114" s="31">
        <v>128</v>
      </c>
      <c r="BE114" s="43"/>
      <c r="BF114" s="43"/>
      <c r="BG114" s="43"/>
      <c r="BH114" s="43"/>
      <c r="BI114" s="43"/>
      <c r="BJ114" s="32">
        <f>SUM($BC$114:$BI$114)</f>
        <v>128</v>
      </c>
      <c r="BK114" s="43"/>
      <c r="BL114" s="31">
        <v>1112</v>
      </c>
      <c r="BM114" s="31">
        <v>-2489</v>
      </c>
      <c r="BN114" s="43"/>
      <c r="BO114" s="31">
        <v>841</v>
      </c>
      <c r="BP114" s="43"/>
      <c r="BQ114" s="39"/>
      <c r="BR114" s="32">
        <f>SUM($BK$114:$BQ$114)</f>
        <v>-536</v>
      </c>
      <c r="BS114" s="31">
        <v>83</v>
      </c>
      <c r="BT114" s="31">
        <v>86</v>
      </c>
      <c r="BU114" s="43"/>
      <c r="BV114" s="32">
        <f>SUM($BS$114:$BU$114)</f>
        <v>169</v>
      </c>
      <c r="BW114" s="43"/>
      <c r="BX114" s="32">
        <f>SUM($BW$114:$BW$114)</f>
        <v>0</v>
      </c>
      <c r="BY114" s="43"/>
      <c r="BZ114" s="43"/>
      <c r="CA114" s="43"/>
      <c r="CB114" s="43"/>
      <c r="CC114" s="31">
        <v>61</v>
      </c>
      <c r="CD114" s="32">
        <f>SUM($BY$114:$CC$114)</f>
        <v>61</v>
      </c>
      <c r="CE114" s="39"/>
      <c r="CF114" s="43"/>
      <c r="CG114" s="31">
        <v>47</v>
      </c>
      <c r="CH114" s="43"/>
      <c r="CI114" s="43"/>
      <c r="CJ114" s="31">
        <v>32</v>
      </c>
      <c r="CK114" s="31">
        <v>46</v>
      </c>
      <c r="CL114" s="32">
        <f>SUM($CE$114:$CK$114)</f>
        <v>125</v>
      </c>
      <c r="CM114" s="43"/>
      <c r="CN114" s="32">
        <f>SUM($CM$114:$CM$114)</f>
        <v>0</v>
      </c>
      <c r="CO114" s="43"/>
      <c r="CP114" s="32">
        <f>SUM($CO$114:$CO$114)</f>
        <v>0</v>
      </c>
      <c r="CQ114" s="43"/>
      <c r="CR114" s="43"/>
      <c r="CS114" s="43"/>
      <c r="CT114" s="43"/>
      <c r="CU114" s="32">
        <f>SUM($CQ$114:$CT$114)</f>
        <v>0</v>
      </c>
      <c r="CV114" s="31">
        <v>53</v>
      </c>
      <c r="CW114" s="33">
        <v>0</v>
      </c>
      <c r="CX114" s="31"/>
      <c r="CY114" s="34" t="s">
        <v>156</v>
      </c>
    </row>
    <row r="115" spans="2:103" ht="14.4" x14ac:dyDescent="0.3">
      <c r="B115" s="18"/>
      <c r="C115" s="19" t="s">
        <v>278</v>
      </c>
      <c r="D115" s="40"/>
      <c r="E115" s="20"/>
      <c r="F115" s="40"/>
      <c r="G115" s="40"/>
      <c r="H115" s="40"/>
      <c r="I115" s="40"/>
      <c r="J115" s="40"/>
      <c r="K115" s="21"/>
      <c r="L115" s="40"/>
      <c r="M115" s="20"/>
      <c r="N115" s="40"/>
      <c r="O115" s="40"/>
      <c r="P115" s="20"/>
      <c r="Q115" s="40"/>
      <c r="R115" s="35"/>
      <c r="S115" s="21"/>
      <c r="T115" s="20"/>
      <c r="U115" s="20" t="s">
        <v>183</v>
      </c>
      <c r="V115" s="40"/>
      <c r="W115" s="21"/>
      <c r="X115" s="40"/>
      <c r="Y115" s="21"/>
      <c r="Z115" s="40"/>
      <c r="AA115" s="40"/>
      <c r="AB115" s="40"/>
      <c r="AC115" s="40"/>
      <c r="AD115" s="20" t="s">
        <v>183</v>
      </c>
      <c r="AE115" s="21"/>
      <c r="AF115" s="35"/>
      <c r="AG115" s="40"/>
      <c r="AH115" s="20" t="s">
        <v>183</v>
      </c>
      <c r="AI115" s="40"/>
      <c r="AJ115" s="40"/>
      <c r="AK115" s="35"/>
      <c r="AL115" s="20"/>
      <c r="AM115" s="21"/>
      <c r="AN115" s="40"/>
      <c r="AO115" s="21"/>
      <c r="AP115" s="40"/>
      <c r="AQ115" s="21"/>
      <c r="AR115" s="40"/>
      <c r="AS115" s="40"/>
      <c r="AT115" s="40"/>
      <c r="AU115" s="40"/>
      <c r="AV115" s="21"/>
      <c r="AW115" s="18"/>
      <c r="AX115" s="18"/>
      <c r="AY115" s="18"/>
      <c r="AZ115" s="18"/>
      <c r="BB115" s="18"/>
      <c r="BC115" s="43"/>
      <c r="BD115" s="22">
        <f>SUM($BD$113:$BD$114)</f>
        <v>8211</v>
      </c>
      <c r="BE115" s="43"/>
      <c r="BF115" s="43"/>
      <c r="BG115" s="43"/>
      <c r="BH115" s="43"/>
      <c r="BI115" s="43"/>
      <c r="BJ115" s="23">
        <f>SUM($BJ$113:$BJ$114)</f>
        <v>8211</v>
      </c>
      <c r="BK115" s="43"/>
      <c r="BL115" s="22">
        <f>SUM($BL$113:$BL$114)</f>
        <v>8444</v>
      </c>
      <c r="BM115" s="22">
        <f>SUM($BM$113:$BM$114)</f>
        <v>1135</v>
      </c>
      <c r="BN115" s="43"/>
      <c r="BO115" s="22">
        <f>SUM($BO$113:$BO$114)</f>
        <v>4756</v>
      </c>
      <c r="BP115" s="43"/>
      <c r="BQ115" s="36">
        <f>SUM($BQ$113:$BQ$114)</f>
        <v>9257</v>
      </c>
      <c r="BR115" s="23">
        <f>SUM($BR$113:$BR$114)</f>
        <v>23592</v>
      </c>
      <c r="BS115" s="22">
        <f>SUM($BS$113:$BS$114)</f>
        <v>4286</v>
      </c>
      <c r="BT115" s="22">
        <f>SUM($BT$113:$BT$114)</f>
        <v>4052</v>
      </c>
      <c r="BU115" s="43"/>
      <c r="BV115" s="23">
        <f>SUM($BV$113:$BV$114)</f>
        <v>8338</v>
      </c>
      <c r="BW115" s="43"/>
      <c r="BX115" s="23">
        <f>SUM($BX$113:$BX$114)</f>
        <v>0</v>
      </c>
      <c r="BY115" s="43"/>
      <c r="BZ115" s="43"/>
      <c r="CA115" s="43"/>
      <c r="CB115" s="43"/>
      <c r="CC115" s="22">
        <f>SUM($CC$113:$CC$114)</f>
        <v>3872</v>
      </c>
      <c r="CD115" s="23">
        <f>SUM($CD$113:$CD$114)</f>
        <v>3872</v>
      </c>
      <c r="CE115" s="36">
        <f>SUM($CE$113:$CE$114)</f>
        <v>9257</v>
      </c>
      <c r="CF115" s="43"/>
      <c r="CG115" s="22">
        <f>SUM($CG$113:$CG$114)</f>
        <v>4302</v>
      </c>
      <c r="CH115" s="43"/>
      <c r="CI115" s="43"/>
      <c r="CJ115" s="36">
        <f>SUM($CJ$113:$CJ$114)</f>
        <v>9259</v>
      </c>
      <c r="CK115" s="22">
        <f>SUM($CK$113:$CK$114)</f>
        <v>6693</v>
      </c>
      <c r="CL115" s="23">
        <f>SUM($CL$113:$CL$114)</f>
        <v>29511</v>
      </c>
      <c r="CM115" s="43"/>
      <c r="CN115" s="23">
        <f>SUM($CN$113:$CN$114)</f>
        <v>0</v>
      </c>
      <c r="CO115" s="43"/>
      <c r="CP115" s="23">
        <f>SUM($CP$113:$CP$114)</f>
        <v>0</v>
      </c>
      <c r="CQ115" s="43"/>
      <c r="CR115" s="43"/>
      <c r="CS115" s="43"/>
      <c r="CT115" s="43"/>
      <c r="CU115" s="23">
        <f>SUM($CU$113:$CU$114)</f>
        <v>0</v>
      </c>
      <c r="CV115" s="22">
        <f>SUM($CV$113:$CV$114)</f>
        <v>427</v>
      </c>
      <c r="CW115" s="24">
        <f>SUM($CW$113:$CW$114)</f>
        <v>100</v>
      </c>
      <c r="CX115" s="22">
        <f>SUM($BC$115:$CW$115,-$BJ$115,-$BR$115,-$BV$115,-$BX$115,-$CD$115,-$CL$115,-$CN$115,-$CP$115,-$CU$115)</f>
        <v>74051</v>
      </c>
      <c r="CY115" s="37" t="s">
        <v>157</v>
      </c>
    </row>
    <row r="116" spans="2:103" ht="14.4" x14ac:dyDescent="0.3">
      <c r="B116" s="26">
        <v>54</v>
      </c>
      <c r="C116" s="27" t="s">
        <v>276</v>
      </c>
      <c r="D116" s="41"/>
      <c r="E116" s="28">
        <v>0</v>
      </c>
      <c r="F116" s="41"/>
      <c r="G116" s="41"/>
      <c r="H116" s="41"/>
      <c r="I116" s="41"/>
      <c r="J116" s="41"/>
      <c r="K116" s="29">
        <f>SUM($D$116:$J$116)</f>
        <v>0</v>
      </c>
      <c r="L116" s="41"/>
      <c r="M116" s="28">
        <v>2</v>
      </c>
      <c r="N116" s="41"/>
      <c r="O116" s="41"/>
      <c r="P116" s="28">
        <v>0</v>
      </c>
      <c r="Q116" s="41"/>
      <c r="R116" s="38"/>
      <c r="S116" s="29">
        <f>SUM($L$116:$R$116)</f>
        <v>2</v>
      </c>
      <c r="T116" s="28">
        <v>0</v>
      </c>
      <c r="U116" s="28">
        <v>0</v>
      </c>
      <c r="V116" s="41"/>
      <c r="W116" s="29">
        <f>SUM($T$116:$V$116)</f>
        <v>0</v>
      </c>
      <c r="X116" s="41"/>
      <c r="Y116" s="29">
        <f>SUM($X$116:$X$116)</f>
        <v>0</v>
      </c>
      <c r="Z116" s="41"/>
      <c r="AA116" s="41"/>
      <c r="AB116" s="41"/>
      <c r="AC116" s="41"/>
      <c r="AD116" s="28">
        <v>0</v>
      </c>
      <c r="AE116" s="29">
        <f>SUM($Z$116:$AD$116)</f>
        <v>0</v>
      </c>
      <c r="AF116" s="38"/>
      <c r="AG116" s="41"/>
      <c r="AH116" s="28">
        <v>0</v>
      </c>
      <c r="AI116" s="41"/>
      <c r="AJ116" s="41"/>
      <c r="AK116" s="38" t="s">
        <v>78</v>
      </c>
      <c r="AL116" s="28">
        <v>1</v>
      </c>
      <c r="AM116" s="29">
        <f>SUM($AF$116:$AL$116)</f>
        <v>1</v>
      </c>
      <c r="AN116" s="41"/>
      <c r="AO116" s="29">
        <f>SUM($AN$116:$AN$116)</f>
        <v>0</v>
      </c>
      <c r="AP116" s="41"/>
      <c r="AQ116" s="29">
        <f>SUM($AP$116:$AP$116)</f>
        <v>0</v>
      </c>
      <c r="AR116" s="41"/>
      <c r="AS116" s="41"/>
      <c r="AT116" s="41"/>
      <c r="AU116" s="41"/>
      <c r="AV116" s="29">
        <f>SUM($AR$116:$AU$116)</f>
        <v>0</v>
      </c>
      <c r="AW116" s="28">
        <v>1</v>
      </c>
      <c r="AX116" s="28">
        <v>4</v>
      </c>
      <c r="AY116" s="30">
        <v>0.53344199999999997</v>
      </c>
      <c r="AZ116" s="31">
        <v>2</v>
      </c>
      <c r="BB116" s="26">
        <v>54</v>
      </c>
      <c r="BC116" s="43"/>
      <c r="BD116" s="31">
        <v>0</v>
      </c>
      <c r="BE116" s="43"/>
      <c r="BF116" s="43"/>
      <c r="BG116" s="43"/>
      <c r="BH116" s="43"/>
      <c r="BI116" s="43"/>
      <c r="BJ116" s="32">
        <f>SUM($BC$116:$BI$116)</f>
        <v>0</v>
      </c>
      <c r="BK116" s="43"/>
      <c r="BL116" s="31">
        <v>1</v>
      </c>
      <c r="BM116" s="31">
        <v>-2</v>
      </c>
      <c r="BN116" s="43"/>
      <c r="BO116" s="31">
        <v>0</v>
      </c>
      <c r="BP116" s="43"/>
      <c r="BQ116" s="39"/>
      <c r="BR116" s="32">
        <f>SUM($BK$116:$BQ$116)</f>
        <v>-1</v>
      </c>
      <c r="BS116" s="31">
        <v>0</v>
      </c>
      <c r="BT116" s="31">
        <v>0</v>
      </c>
      <c r="BU116" s="43"/>
      <c r="BV116" s="32">
        <f>SUM($BS$116:$BU$116)</f>
        <v>0</v>
      </c>
      <c r="BW116" s="43"/>
      <c r="BX116" s="32">
        <f>SUM($BW$116:$BW$116)</f>
        <v>0</v>
      </c>
      <c r="BY116" s="43"/>
      <c r="BZ116" s="43"/>
      <c r="CA116" s="43"/>
      <c r="CB116" s="43"/>
      <c r="CC116" s="31">
        <v>0</v>
      </c>
      <c r="CD116" s="32">
        <f>SUM($BY$116:$CC$116)</f>
        <v>0</v>
      </c>
      <c r="CE116" s="39"/>
      <c r="CF116" s="43"/>
      <c r="CG116" s="31">
        <v>0</v>
      </c>
      <c r="CH116" s="43"/>
      <c r="CI116" s="43"/>
      <c r="CJ116" s="39"/>
      <c r="CK116" s="31">
        <v>0</v>
      </c>
      <c r="CL116" s="32">
        <f>SUM($CE$116:$CK$116)</f>
        <v>0</v>
      </c>
      <c r="CM116" s="43"/>
      <c r="CN116" s="32">
        <f>SUM($CM$116:$CM$116)</f>
        <v>0</v>
      </c>
      <c r="CO116" s="43"/>
      <c r="CP116" s="32">
        <f>SUM($CO$116:$CO$116)</f>
        <v>0</v>
      </c>
      <c r="CQ116" s="43"/>
      <c r="CR116" s="43"/>
      <c r="CS116" s="43"/>
      <c r="CT116" s="43"/>
      <c r="CU116" s="32">
        <f>SUM($CQ$116:$CT$116)</f>
        <v>0</v>
      </c>
      <c r="CV116" s="31">
        <v>0</v>
      </c>
      <c r="CW116" s="33">
        <v>1</v>
      </c>
      <c r="CX116" s="31"/>
      <c r="CY116" s="34" t="s">
        <v>156</v>
      </c>
    </row>
    <row r="117" spans="2:103" ht="14.4" x14ac:dyDescent="0.3">
      <c r="B117" s="18"/>
      <c r="C117" s="19" t="s">
        <v>278</v>
      </c>
      <c r="D117" s="40"/>
      <c r="E117" s="20"/>
      <c r="F117" s="40"/>
      <c r="G117" s="40"/>
      <c r="H117" s="40"/>
      <c r="I117" s="40"/>
      <c r="J117" s="40"/>
      <c r="K117" s="21"/>
      <c r="L117" s="40"/>
      <c r="M117" s="20"/>
      <c r="N117" s="40"/>
      <c r="O117" s="40"/>
      <c r="P117" s="20"/>
      <c r="Q117" s="40"/>
      <c r="R117" s="35"/>
      <c r="S117" s="21"/>
      <c r="T117" s="20"/>
      <c r="U117" s="20">
        <v>65</v>
      </c>
      <c r="V117" s="40"/>
      <c r="W117" s="21"/>
      <c r="X117" s="40"/>
      <c r="Y117" s="21"/>
      <c r="Z117" s="40"/>
      <c r="AA117" s="40"/>
      <c r="AB117" s="40"/>
      <c r="AC117" s="40"/>
      <c r="AD117" s="20">
        <v>59</v>
      </c>
      <c r="AE117" s="21"/>
      <c r="AF117" s="35"/>
      <c r="AG117" s="40"/>
      <c r="AH117" s="20">
        <v>70</v>
      </c>
      <c r="AI117" s="40"/>
      <c r="AJ117" s="40"/>
      <c r="AK117" s="35"/>
      <c r="AL117" s="20"/>
      <c r="AM117" s="21"/>
      <c r="AN117" s="40"/>
      <c r="AO117" s="21"/>
      <c r="AP117" s="40"/>
      <c r="AQ117" s="21"/>
      <c r="AR117" s="40"/>
      <c r="AS117" s="40"/>
      <c r="AT117" s="40"/>
      <c r="AU117" s="40"/>
      <c r="AV117" s="21"/>
      <c r="AW117" s="18"/>
      <c r="AX117" s="18"/>
      <c r="AY117" s="18"/>
      <c r="AZ117" s="18"/>
      <c r="BB117" s="18"/>
      <c r="BC117" s="43"/>
      <c r="BD117" s="22">
        <f>SUM($BD$115:$BD$116)</f>
        <v>8211</v>
      </c>
      <c r="BE117" s="43"/>
      <c r="BF117" s="43"/>
      <c r="BG117" s="43"/>
      <c r="BH117" s="43"/>
      <c r="BI117" s="43"/>
      <c r="BJ117" s="23">
        <f>SUM($BJ$115:$BJ$116)</f>
        <v>8211</v>
      </c>
      <c r="BK117" s="43"/>
      <c r="BL117" s="22">
        <f>SUM($BL$115:$BL$116)</f>
        <v>8445</v>
      </c>
      <c r="BM117" s="22">
        <f>SUM($BM$115:$BM$116)</f>
        <v>1133</v>
      </c>
      <c r="BN117" s="43"/>
      <c r="BO117" s="22">
        <f>SUM($BO$115:$BO$116)</f>
        <v>4756</v>
      </c>
      <c r="BP117" s="43"/>
      <c r="BQ117" s="36">
        <f>SUM($BQ$115:$BQ$116)</f>
        <v>9257</v>
      </c>
      <c r="BR117" s="23">
        <f>SUM($BR$115:$BR$116)</f>
        <v>23591</v>
      </c>
      <c r="BS117" s="22">
        <f>SUM($BS$115:$BS$116)</f>
        <v>4286</v>
      </c>
      <c r="BT117" s="22">
        <f>SUM($BT$115:$BT$116)</f>
        <v>4052</v>
      </c>
      <c r="BU117" s="43"/>
      <c r="BV117" s="23">
        <f>SUM($BV$115:$BV$116)</f>
        <v>8338</v>
      </c>
      <c r="BW117" s="43"/>
      <c r="BX117" s="23">
        <f>SUM($BX$115:$BX$116)</f>
        <v>0</v>
      </c>
      <c r="BY117" s="43"/>
      <c r="BZ117" s="43"/>
      <c r="CA117" s="43"/>
      <c r="CB117" s="43"/>
      <c r="CC117" s="22">
        <f>SUM($CC$115:$CC$116)</f>
        <v>3872</v>
      </c>
      <c r="CD117" s="23">
        <f>SUM($CD$115:$CD$116)</f>
        <v>3872</v>
      </c>
      <c r="CE117" s="36">
        <f>SUM($CE$115:$CE$116)</f>
        <v>9257</v>
      </c>
      <c r="CF117" s="43"/>
      <c r="CG117" s="22">
        <f>SUM($CG$115:$CG$116)</f>
        <v>4302</v>
      </c>
      <c r="CH117" s="43"/>
      <c r="CI117" s="43"/>
      <c r="CJ117" s="36">
        <f>SUM($CJ$115:$CJ$116)</f>
        <v>9259</v>
      </c>
      <c r="CK117" s="22">
        <f>SUM($CK$115:$CK$116)</f>
        <v>6693</v>
      </c>
      <c r="CL117" s="23">
        <f>SUM($CL$115:$CL$116)</f>
        <v>29511</v>
      </c>
      <c r="CM117" s="43"/>
      <c r="CN117" s="23">
        <f>SUM($CN$115:$CN$116)</f>
        <v>0</v>
      </c>
      <c r="CO117" s="43"/>
      <c r="CP117" s="23">
        <f>SUM($CP$115:$CP$116)</f>
        <v>0</v>
      </c>
      <c r="CQ117" s="43"/>
      <c r="CR117" s="43"/>
      <c r="CS117" s="43"/>
      <c r="CT117" s="43"/>
      <c r="CU117" s="23">
        <f>SUM($CU$115:$CU$116)</f>
        <v>0</v>
      </c>
      <c r="CV117" s="22">
        <f>SUM($CV$115:$CV$116)</f>
        <v>427</v>
      </c>
      <c r="CW117" s="24">
        <f>SUM($CW$115:$CW$116)</f>
        <v>101</v>
      </c>
      <c r="CX117" s="22">
        <f>SUM($BC$117:$CW$117,-$BJ$117,-$BR$117,-$BV$117,-$BX$117,-$CD$117,-$CL$117,-$CN$117,-$CP$117,-$CU$117)</f>
        <v>74051</v>
      </c>
      <c r="CY117" s="25" t="s">
        <v>280</v>
      </c>
    </row>
    <row r="118" spans="2:103" ht="14.4" x14ac:dyDescent="0.3">
      <c r="B118" s="26">
        <v>55</v>
      </c>
      <c r="C118" s="27" t="s">
        <v>281</v>
      </c>
      <c r="D118" s="41"/>
      <c r="E118" s="28">
        <v>71</v>
      </c>
      <c r="F118" s="41"/>
      <c r="G118" s="41"/>
      <c r="H118" s="41"/>
      <c r="I118" s="41"/>
      <c r="J118" s="41"/>
      <c r="K118" s="29">
        <f>SUM($D$118:$J$118)</f>
        <v>71</v>
      </c>
      <c r="L118" s="41"/>
      <c r="M118" s="28">
        <v>1733</v>
      </c>
      <c r="N118" s="41"/>
      <c r="O118" s="41"/>
      <c r="P118" s="28">
        <v>793</v>
      </c>
      <c r="Q118" s="41"/>
      <c r="R118" s="38"/>
      <c r="S118" s="29">
        <f>SUM($L$118:$R$118)</f>
        <v>2526</v>
      </c>
      <c r="T118" s="28">
        <v>56</v>
      </c>
      <c r="U118" s="28">
        <v>60</v>
      </c>
      <c r="V118" s="41"/>
      <c r="W118" s="29">
        <f>SUM($T$118:$V$118)</f>
        <v>116</v>
      </c>
      <c r="X118" s="41"/>
      <c r="Y118" s="29">
        <f>SUM($X$118:$X$118)</f>
        <v>0</v>
      </c>
      <c r="Z118" s="41"/>
      <c r="AA118" s="41"/>
      <c r="AB118" s="41"/>
      <c r="AC118" s="41"/>
      <c r="AD118" s="28">
        <v>27</v>
      </c>
      <c r="AE118" s="29">
        <f>SUM($Z$118:$AD$118)</f>
        <v>27</v>
      </c>
      <c r="AF118" s="38"/>
      <c r="AG118" s="41"/>
      <c r="AH118" s="28">
        <v>17</v>
      </c>
      <c r="AI118" s="41"/>
      <c r="AJ118" s="41"/>
      <c r="AK118" s="38"/>
      <c r="AL118" s="28">
        <v>27</v>
      </c>
      <c r="AM118" s="29">
        <f>SUM($AF$118:$AL$118)</f>
        <v>44</v>
      </c>
      <c r="AN118" s="41"/>
      <c r="AO118" s="29">
        <f>SUM($AN$118:$AN$118)</f>
        <v>0</v>
      </c>
      <c r="AP118" s="41"/>
      <c r="AQ118" s="29">
        <f>SUM($AP$118:$AP$118)</f>
        <v>0</v>
      </c>
      <c r="AR118" s="41"/>
      <c r="AS118" s="41"/>
      <c r="AT118" s="41"/>
      <c r="AU118" s="41"/>
      <c r="AV118" s="29">
        <f>SUM($AR$118:$AU$118)</f>
        <v>0</v>
      </c>
      <c r="AW118" s="28">
        <v>22</v>
      </c>
      <c r="AX118" s="28">
        <v>2806</v>
      </c>
      <c r="AY118" s="30">
        <v>0.40660200000000002</v>
      </c>
      <c r="AZ118" s="31">
        <v>1133</v>
      </c>
      <c r="BB118" s="26">
        <v>55</v>
      </c>
      <c r="BC118" s="43"/>
      <c r="BD118" s="31">
        <v>28</v>
      </c>
      <c r="BE118" s="43"/>
      <c r="BF118" s="43"/>
      <c r="BG118" s="43"/>
      <c r="BH118" s="43"/>
      <c r="BI118" s="43"/>
      <c r="BJ118" s="32">
        <f>SUM($BC$118:$BI$118)</f>
        <v>28</v>
      </c>
      <c r="BK118" s="43"/>
      <c r="BL118" s="31">
        <v>704</v>
      </c>
      <c r="BM118" s="31">
        <v>-1133</v>
      </c>
      <c r="BN118" s="43"/>
      <c r="BO118" s="31">
        <v>322</v>
      </c>
      <c r="BP118" s="43"/>
      <c r="BQ118" s="39"/>
      <c r="BR118" s="32">
        <f>SUM($BK$118:$BQ$118)</f>
        <v>-107</v>
      </c>
      <c r="BS118" s="31">
        <v>22</v>
      </c>
      <c r="BT118" s="31">
        <v>24</v>
      </c>
      <c r="BU118" s="43"/>
      <c r="BV118" s="32">
        <f>SUM($BS$118:$BU$118)</f>
        <v>46</v>
      </c>
      <c r="BW118" s="43"/>
      <c r="BX118" s="32">
        <f>SUM($BW$118:$BW$118)</f>
        <v>0</v>
      </c>
      <c r="BY118" s="43"/>
      <c r="BZ118" s="43"/>
      <c r="CA118" s="43"/>
      <c r="CB118" s="43"/>
      <c r="CC118" s="31">
        <v>10</v>
      </c>
      <c r="CD118" s="32">
        <f>SUM($BY$118:$CC$118)</f>
        <v>10</v>
      </c>
      <c r="CE118" s="39"/>
      <c r="CF118" s="43"/>
      <c r="CG118" s="31">
        <v>6</v>
      </c>
      <c r="CH118" s="43"/>
      <c r="CI118" s="43"/>
      <c r="CJ118" s="39"/>
      <c r="CK118" s="31">
        <v>10</v>
      </c>
      <c r="CL118" s="32">
        <f>SUM($CE$118:$CK$118)</f>
        <v>16</v>
      </c>
      <c r="CM118" s="43"/>
      <c r="CN118" s="32">
        <f>SUM($CM$118:$CM$118)</f>
        <v>0</v>
      </c>
      <c r="CO118" s="43"/>
      <c r="CP118" s="32">
        <f>SUM($CO$118:$CO$118)</f>
        <v>0</v>
      </c>
      <c r="CQ118" s="43"/>
      <c r="CR118" s="43"/>
      <c r="CS118" s="43"/>
      <c r="CT118" s="43"/>
      <c r="CU118" s="32">
        <f>SUM($CQ$118:$CT$118)</f>
        <v>0</v>
      </c>
      <c r="CV118" s="31">
        <v>8</v>
      </c>
      <c r="CW118" s="33">
        <v>-1</v>
      </c>
      <c r="CX118" s="31"/>
      <c r="CY118" s="34" t="s">
        <v>156</v>
      </c>
    </row>
    <row r="119" spans="2:103" ht="14.4" x14ac:dyDescent="0.3">
      <c r="B119" s="18"/>
      <c r="C119" s="19" t="s">
        <v>282</v>
      </c>
      <c r="D119" s="40"/>
      <c r="E119" s="20"/>
      <c r="F119" s="40"/>
      <c r="G119" s="40"/>
      <c r="H119" s="40"/>
      <c r="I119" s="40"/>
      <c r="J119" s="40"/>
      <c r="K119" s="21"/>
      <c r="L119" s="40"/>
      <c r="M119" s="20"/>
      <c r="N119" s="40"/>
      <c r="O119" s="40"/>
      <c r="P119" s="20"/>
      <c r="Q119" s="40"/>
      <c r="R119" s="35"/>
      <c r="S119" s="21"/>
      <c r="T119" s="20"/>
      <c r="U119" s="20">
        <v>66</v>
      </c>
      <c r="V119" s="40"/>
      <c r="W119" s="21"/>
      <c r="X119" s="40"/>
      <c r="Y119" s="21"/>
      <c r="Z119" s="40"/>
      <c r="AA119" s="40"/>
      <c r="AB119" s="40"/>
      <c r="AC119" s="40"/>
      <c r="AD119" s="20">
        <v>60</v>
      </c>
      <c r="AE119" s="21"/>
      <c r="AF119" s="35"/>
      <c r="AG119" s="40"/>
      <c r="AH119" s="20">
        <v>71</v>
      </c>
      <c r="AI119" s="40"/>
      <c r="AJ119" s="40"/>
      <c r="AK119" s="35"/>
      <c r="AL119" s="20"/>
      <c r="AM119" s="21"/>
      <c r="AN119" s="40"/>
      <c r="AO119" s="21"/>
      <c r="AP119" s="40"/>
      <c r="AQ119" s="21"/>
      <c r="AR119" s="40"/>
      <c r="AS119" s="40"/>
      <c r="AT119" s="40"/>
      <c r="AU119" s="40"/>
      <c r="AV119" s="21"/>
      <c r="AW119" s="18"/>
      <c r="AX119" s="18"/>
      <c r="AY119" s="18"/>
      <c r="AZ119" s="18"/>
      <c r="BB119" s="18"/>
      <c r="BC119" s="43"/>
      <c r="BD119" s="22">
        <f>SUM($BD$117:$BD$118)</f>
        <v>8239</v>
      </c>
      <c r="BE119" s="43"/>
      <c r="BF119" s="43"/>
      <c r="BG119" s="43"/>
      <c r="BH119" s="43"/>
      <c r="BI119" s="43"/>
      <c r="BJ119" s="23">
        <f>SUM($BJ$117:$BJ$118)</f>
        <v>8239</v>
      </c>
      <c r="BK119" s="43"/>
      <c r="BL119" s="22">
        <f>SUM($BL$117:$BL$118)</f>
        <v>9149</v>
      </c>
      <c r="BM119" s="42">
        <f>SUM($BM$117:$BM$118)</f>
        <v>0</v>
      </c>
      <c r="BN119" s="43"/>
      <c r="BO119" s="22">
        <f>SUM($BO$117:$BO$118)</f>
        <v>5078</v>
      </c>
      <c r="BP119" s="43"/>
      <c r="BQ119" s="36">
        <f>SUM($BQ$117:$BQ$118)</f>
        <v>9257</v>
      </c>
      <c r="BR119" s="23">
        <f>SUM($BR$117:$BR$118)</f>
        <v>23484</v>
      </c>
      <c r="BS119" s="22">
        <f>SUM($BS$117:$BS$118)</f>
        <v>4308</v>
      </c>
      <c r="BT119" s="22">
        <f>SUM($BT$117:$BT$118)</f>
        <v>4076</v>
      </c>
      <c r="BU119" s="43"/>
      <c r="BV119" s="23">
        <f>SUM($BV$117:$BV$118)</f>
        <v>8384</v>
      </c>
      <c r="BW119" s="43"/>
      <c r="BX119" s="23">
        <f>SUM($BX$117:$BX$118)</f>
        <v>0</v>
      </c>
      <c r="BY119" s="43"/>
      <c r="BZ119" s="43"/>
      <c r="CA119" s="43"/>
      <c r="CB119" s="43"/>
      <c r="CC119" s="22">
        <f>SUM($CC$117:$CC$118)</f>
        <v>3882</v>
      </c>
      <c r="CD119" s="23">
        <f>SUM($CD$117:$CD$118)</f>
        <v>3882</v>
      </c>
      <c r="CE119" s="36">
        <f>SUM($CE$117:$CE$118)</f>
        <v>9257</v>
      </c>
      <c r="CF119" s="43"/>
      <c r="CG119" s="22">
        <f>SUM($CG$117:$CG$118)</f>
        <v>4308</v>
      </c>
      <c r="CH119" s="43"/>
      <c r="CI119" s="43"/>
      <c r="CJ119" s="36">
        <f>SUM($CJ$117:$CJ$118)</f>
        <v>9259</v>
      </c>
      <c r="CK119" s="22">
        <f>SUM($CK$117:$CK$118)</f>
        <v>6703</v>
      </c>
      <c r="CL119" s="23">
        <f>SUM($CL$117:$CL$118)</f>
        <v>29527</v>
      </c>
      <c r="CM119" s="43"/>
      <c r="CN119" s="23">
        <f>SUM($CN$117:$CN$118)</f>
        <v>0</v>
      </c>
      <c r="CO119" s="43"/>
      <c r="CP119" s="23">
        <f>SUM($CP$117:$CP$118)</f>
        <v>0</v>
      </c>
      <c r="CQ119" s="43"/>
      <c r="CR119" s="43"/>
      <c r="CS119" s="43"/>
      <c r="CT119" s="43"/>
      <c r="CU119" s="23">
        <f>SUM($CU$117:$CU$118)</f>
        <v>0</v>
      </c>
      <c r="CV119" s="22">
        <f>SUM($CV$117:$CV$118)</f>
        <v>435</v>
      </c>
      <c r="CW119" s="24">
        <f>SUM($CW$117:$CW$118)</f>
        <v>100</v>
      </c>
      <c r="CX119" s="22">
        <f>SUM($BC$119:$CW$119,-$BJ$119,-$BR$119,-$BV$119,-$BX$119,-$CD$119,-$CL$119,-$CN$119,-$CP$119,-$CU$119)</f>
        <v>74051</v>
      </c>
      <c r="CY119" s="25" t="s">
        <v>159</v>
      </c>
    </row>
    <row r="120" spans="2:103" ht="14.4" x14ac:dyDescent="0.3">
      <c r="B120" s="26">
        <v>56</v>
      </c>
      <c r="C120" s="27" t="s">
        <v>283</v>
      </c>
      <c r="D120" s="41"/>
      <c r="E120" s="28">
        <v>2</v>
      </c>
      <c r="F120" s="41"/>
      <c r="G120" s="41"/>
      <c r="H120" s="41"/>
      <c r="I120" s="41"/>
      <c r="J120" s="41"/>
      <c r="K120" s="29">
        <f>SUM($D$120:$J$120)</f>
        <v>2</v>
      </c>
      <c r="L120" s="41"/>
      <c r="M120" s="28">
        <v>4</v>
      </c>
      <c r="N120" s="41"/>
      <c r="O120" s="41"/>
      <c r="P120" s="28">
        <v>7</v>
      </c>
      <c r="Q120" s="41"/>
      <c r="R120" s="38"/>
      <c r="S120" s="29">
        <f>SUM($L$120:$R$120)</f>
        <v>11</v>
      </c>
      <c r="T120" s="28">
        <v>1</v>
      </c>
      <c r="U120" s="28">
        <v>2</v>
      </c>
      <c r="V120" s="41"/>
      <c r="W120" s="29">
        <f>SUM($T$120:$V$120)</f>
        <v>3</v>
      </c>
      <c r="X120" s="41"/>
      <c r="Y120" s="29">
        <f>SUM($X$120:$X$120)</f>
        <v>0</v>
      </c>
      <c r="Z120" s="41"/>
      <c r="AA120" s="41"/>
      <c r="AB120" s="41"/>
      <c r="AC120" s="41"/>
      <c r="AD120" s="28">
        <v>1</v>
      </c>
      <c r="AE120" s="29">
        <f>SUM($Z$120:$AD$120)</f>
        <v>1</v>
      </c>
      <c r="AF120" s="38"/>
      <c r="AG120" s="41"/>
      <c r="AH120" s="28">
        <v>5</v>
      </c>
      <c r="AI120" s="41"/>
      <c r="AJ120" s="41"/>
      <c r="AK120" s="38"/>
      <c r="AL120" s="28">
        <v>2</v>
      </c>
      <c r="AM120" s="29">
        <f>SUM($AF$120:$AL$120)</f>
        <v>7</v>
      </c>
      <c r="AN120" s="41"/>
      <c r="AO120" s="29">
        <f>SUM($AN$120:$AN$120)</f>
        <v>0</v>
      </c>
      <c r="AP120" s="41"/>
      <c r="AQ120" s="29">
        <f>SUM($AP$120:$AP$120)</f>
        <v>0</v>
      </c>
      <c r="AR120" s="41"/>
      <c r="AS120" s="41"/>
      <c r="AT120" s="41"/>
      <c r="AU120" s="41"/>
      <c r="AV120" s="29">
        <f>SUM($AR$120:$AU$120)</f>
        <v>0</v>
      </c>
      <c r="AW120" s="28">
        <v>8</v>
      </c>
      <c r="AX120" s="28">
        <v>32</v>
      </c>
      <c r="AY120" s="30">
        <v>6.25E-2</v>
      </c>
      <c r="AZ120" s="31">
        <v>2</v>
      </c>
      <c r="BB120" s="26">
        <v>56</v>
      </c>
      <c r="BC120" s="43"/>
      <c r="BD120" s="31">
        <v>0</v>
      </c>
      <c r="BE120" s="43"/>
      <c r="BF120" s="43"/>
      <c r="BG120" s="43"/>
      <c r="BH120" s="43"/>
      <c r="BI120" s="43"/>
      <c r="BJ120" s="32">
        <f>SUM($BC$120:$BI$120)</f>
        <v>0</v>
      </c>
      <c r="BK120" s="43"/>
      <c r="BL120" s="31">
        <v>0</v>
      </c>
      <c r="BM120" s="43"/>
      <c r="BN120" s="43"/>
      <c r="BO120" s="31">
        <v>0</v>
      </c>
      <c r="BP120" s="43"/>
      <c r="BQ120" s="39"/>
      <c r="BR120" s="32">
        <f>SUM($BK$120:$BQ$120)</f>
        <v>0</v>
      </c>
      <c r="BS120" s="31">
        <v>0</v>
      </c>
      <c r="BT120" s="31">
        <v>0</v>
      </c>
      <c r="BU120" s="43"/>
      <c r="BV120" s="32">
        <f>SUM($BS$120:$BU$120)</f>
        <v>0</v>
      </c>
      <c r="BW120" s="43"/>
      <c r="BX120" s="32">
        <f>SUM($BW$120:$BW$120)</f>
        <v>0</v>
      </c>
      <c r="BY120" s="43"/>
      <c r="BZ120" s="43"/>
      <c r="CA120" s="43"/>
      <c r="CB120" s="43"/>
      <c r="CC120" s="31">
        <v>0</v>
      </c>
      <c r="CD120" s="32">
        <f>SUM($BY$120:$CC$120)</f>
        <v>0</v>
      </c>
      <c r="CE120" s="39"/>
      <c r="CF120" s="43"/>
      <c r="CG120" s="31">
        <v>0</v>
      </c>
      <c r="CH120" s="43"/>
      <c r="CI120" s="43"/>
      <c r="CJ120" s="39">
        <v>-2</v>
      </c>
      <c r="CK120" s="31">
        <v>0</v>
      </c>
      <c r="CL120" s="32">
        <f>SUM($CE$120:$CK$120)</f>
        <v>-2</v>
      </c>
      <c r="CM120" s="43"/>
      <c r="CN120" s="32">
        <f>SUM($CM$120:$CM$120)</f>
        <v>0</v>
      </c>
      <c r="CO120" s="43"/>
      <c r="CP120" s="32">
        <f>SUM($CO$120:$CO$120)</f>
        <v>0</v>
      </c>
      <c r="CQ120" s="43"/>
      <c r="CR120" s="43"/>
      <c r="CS120" s="43"/>
      <c r="CT120" s="43"/>
      <c r="CU120" s="32">
        <f>SUM($CQ$120:$CT$120)</f>
        <v>0</v>
      </c>
      <c r="CV120" s="31">
        <v>0</v>
      </c>
      <c r="CW120" s="33">
        <v>2</v>
      </c>
      <c r="CX120" s="31"/>
      <c r="CY120" s="34" t="s">
        <v>160</v>
      </c>
    </row>
    <row r="121" spans="2:103" ht="14.4" x14ac:dyDescent="0.3">
      <c r="B121" s="18"/>
      <c r="C121" s="19" t="s">
        <v>284</v>
      </c>
      <c r="D121" s="40"/>
      <c r="E121" s="20"/>
      <c r="F121" s="40"/>
      <c r="G121" s="40"/>
      <c r="H121" s="40"/>
      <c r="I121" s="40"/>
      <c r="J121" s="40"/>
      <c r="K121" s="21"/>
      <c r="L121" s="40"/>
      <c r="M121" s="20">
        <v>61</v>
      </c>
      <c r="N121" s="40"/>
      <c r="O121" s="40"/>
      <c r="P121" s="20"/>
      <c r="Q121" s="40"/>
      <c r="R121" s="35"/>
      <c r="S121" s="21"/>
      <c r="T121" s="20"/>
      <c r="U121" s="20">
        <v>62</v>
      </c>
      <c r="V121" s="40"/>
      <c r="W121" s="21"/>
      <c r="X121" s="40"/>
      <c r="Y121" s="21"/>
      <c r="Z121" s="40"/>
      <c r="AA121" s="40"/>
      <c r="AB121" s="40"/>
      <c r="AC121" s="40"/>
      <c r="AD121" s="40"/>
      <c r="AE121" s="21"/>
      <c r="AF121" s="35"/>
      <c r="AG121" s="40"/>
      <c r="AH121" s="20">
        <v>67</v>
      </c>
      <c r="AI121" s="40"/>
      <c r="AJ121" s="40"/>
      <c r="AK121" s="35"/>
      <c r="AL121" s="20"/>
      <c r="AM121" s="21"/>
      <c r="AN121" s="40"/>
      <c r="AO121" s="21"/>
      <c r="AP121" s="40"/>
      <c r="AQ121" s="21"/>
      <c r="AR121" s="40"/>
      <c r="AS121" s="40"/>
      <c r="AT121" s="40"/>
      <c r="AU121" s="40"/>
      <c r="AV121" s="21"/>
      <c r="AW121" s="18"/>
      <c r="AX121" s="18"/>
      <c r="AY121" s="18"/>
      <c r="AZ121" s="18"/>
      <c r="BB121" s="18"/>
      <c r="BC121" s="43"/>
      <c r="BD121" s="22">
        <f>SUM($BD$119:$BD$120)</f>
        <v>8239</v>
      </c>
      <c r="BE121" s="43"/>
      <c r="BF121" s="43"/>
      <c r="BG121" s="43"/>
      <c r="BH121" s="43"/>
      <c r="BI121" s="43"/>
      <c r="BJ121" s="23">
        <f>SUM($BJ$119:$BJ$120)</f>
        <v>8239</v>
      </c>
      <c r="BK121" s="43"/>
      <c r="BL121" s="22">
        <f>SUM($BL$119:$BL$120)</f>
        <v>9149</v>
      </c>
      <c r="BM121" s="43"/>
      <c r="BN121" s="43"/>
      <c r="BO121" s="22">
        <f>SUM($BO$119:$BO$120)</f>
        <v>5078</v>
      </c>
      <c r="BP121" s="43"/>
      <c r="BQ121" s="36">
        <f>SUM($BQ$119:$BQ$120)</f>
        <v>9257</v>
      </c>
      <c r="BR121" s="23">
        <f>SUM($BR$119:$BR$120)</f>
        <v>23484</v>
      </c>
      <c r="BS121" s="22">
        <f>SUM($BS$119:$BS$120)</f>
        <v>4308</v>
      </c>
      <c r="BT121" s="22">
        <f>SUM($BT$119:$BT$120)</f>
        <v>4076</v>
      </c>
      <c r="BU121" s="43"/>
      <c r="BV121" s="23">
        <f>SUM($BV$119:$BV$120)</f>
        <v>8384</v>
      </c>
      <c r="BW121" s="43"/>
      <c r="BX121" s="23">
        <f>SUM($BX$119:$BX$120)</f>
        <v>0</v>
      </c>
      <c r="BY121" s="43"/>
      <c r="BZ121" s="43"/>
      <c r="CA121" s="43"/>
      <c r="CB121" s="43"/>
      <c r="CC121" s="22">
        <f>SUM($CC$119:$CC$120)</f>
        <v>3882</v>
      </c>
      <c r="CD121" s="23">
        <f>SUM($CD$119:$CD$120)</f>
        <v>3882</v>
      </c>
      <c r="CE121" s="36">
        <f>SUM($CE$119:$CE$120)</f>
        <v>9257</v>
      </c>
      <c r="CF121" s="43"/>
      <c r="CG121" s="22">
        <f>SUM($CG$119:$CG$120)</f>
        <v>4308</v>
      </c>
      <c r="CH121" s="43"/>
      <c r="CI121" s="43"/>
      <c r="CJ121" s="36">
        <f>SUM($CJ$119:$CJ$120)</f>
        <v>9257</v>
      </c>
      <c r="CK121" s="22">
        <f>SUM($CK$119:$CK$120)</f>
        <v>6703</v>
      </c>
      <c r="CL121" s="23">
        <f>SUM($CL$119:$CL$120)</f>
        <v>29525</v>
      </c>
      <c r="CM121" s="43"/>
      <c r="CN121" s="23">
        <f>SUM($CN$119:$CN$120)</f>
        <v>0</v>
      </c>
      <c r="CO121" s="43"/>
      <c r="CP121" s="23">
        <f>SUM($CP$119:$CP$120)</f>
        <v>0</v>
      </c>
      <c r="CQ121" s="43"/>
      <c r="CR121" s="43"/>
      <c r="CS121" s="43"/>
      <c r="CT121" s="43"/>
      <c r="CU121" s="23">
        <f>SUM($CU$119:$CU$120)</f>
        <v>0</v>
      </c>
      <c r="CV121" s="22">
        <f>SUM($CV$119:$CV$120)</f>
        <v>435</v>
      </c>
      <c r="CW121" s="24">
        <f>SUM($CW$119:$CW$120)</f>
        <v>102</v>
      </c>
      <c r="CX121" s="22">
        <f>SUM($BC$121:$CW$121,-$BJ$121,-$BR$121,-$BV$121,-$BX$121,-$CD$121,-$CL$121,-$CN$121,-$CP$121,-$CU$121)</f>
        <v>74051</v>
      </c>
      <c r="CY121" s="25" t="s">
        <v>161</v>
      </c>
    </row>
    <row r="122" spans="2:103" ht="14.4" x14ac:dyDescent="0.3">
      <c r="B122" s="26">
        <v>57</v>
      </c>
      <c r="C122" s="27" t="s">
        <v>285</v>
      </c>
      <c r="D122" s="41"/>
      <c r="E122" s="28">
        <v>129</v>
      </c>
      <c r="F122" s="41"/>
      <c r="G122" s="41"/>
      <c r="H122" s="41"/>
      <c r="I122" s="41"/>
      <c r="J122" s="41"/>
      <c r="K122" s="29">
        <f>SUM($D$122:$J$122)</f>
        <v>129</v>
      </c>
      <c r="L122" s="41"/>
      <c r="M122" s="28">
        <v>316</v>
      </c>
      <c r="N122" s="41"/>
      <c r="O122" s="41"/>
      <c r="P122" s="28">
        <v>235</v>
      </c>
      <c r="Q122" s="41"/>
      <c r="R122" s="38"/>
      <c r="S122" s="29">
        <f>SUM($L$122:$R$122)</f>
        <v>551</v>
      </c>
      <c r="T122" s="28">
        <v>501</v>
      </c>
      <c r="U122" s="28">
        <v>525</v>
      </c>
      <c r="V122" s="41"/>
      <c r="W122" s="29">
        <f>SUM($T$122:$V$122)</f>
        <v>1026</v>
      </c>
      <c r="X122" s="41"/>
      <c r="Y122" s="29">
        <f>SUM($X$122:$X$122)</f>
        <v>0</v>
      </c>
      <c r="Z122" s="41"/>
      <c r="AA122" s="41"/>
      <c r="AB122" s="41"/>
      <c r="AC122" s="41"/>
      <c r="AD122" s="41" t="s">
        <v>82</v>
      </c>
      <c r="AE122" s="29">
        <f>SUM($Z$122:$AD$122)</f>
        <v>0</v>
      </c>
      <c r="AF122" s="38"/>
      <c r="AG122" s="41"/>
      <c r="AH122" s="28">
        <v>362</v>
      </c>
      <c r="AI122" s="41"/>
      <c r="AJ122" s="41"/>
      <c r="AK122" s="38"/>
      <c r="AL122" s="28">
        <v>528</v>
      </c>
      <c r="AM122" s="29">
        <f>SUM($AF$122:$AL$122)</f>
        <v>890</v>
      </c>
      <c r="AN122" s="41"/>
      <c r="AO122" s="29">
        <f>SUM($AN$122:$AN$122)</f>
        <v>0</v>
      </c>
      <c r="AP122" s="41"/>
      <c r="AQ122" s="29">
        <f>SUM($AP$122:$AP$122)</f>
        <v>0</v>
      </c>
      <c r="AR122" s="41"/>
      <c r="AS122" s="41"/>
      <c r="AT122" s="41"/>
      <c r="AU122" s="41"/>
      <c r="AV122" s="29">
        <f>SUM($AR$122:$AU$122)</f>
        <v>0</v>
      </c>
      <c r="AW122" s="28">
        <v>1187</v>
      </c>
      <c r="AX122" s="28">
        <v>3783</v>
      </c>
      <c r="AY122" s="30">
        <v>1</v>
      </c>
      <c r="AZ122" s="31">
        <v>3783</v>
      </c>
      <c r="BB122" s="26">
        <v>57</v>
      </c>
      <c r="BC122" s="43"/>
      <c r="BD122" s="31">
        <v>129</v>
      </c>
      <c r="BE122" s="43"/>
      <c r="BF122" s="43"/>
      <c r="BG122" s="43"/>
      <c r="BH122" s="43"/>
      <c r="BI122" s="43"/>
      <c r="BJ122" s="32">
        <f>SUM($BC$122:$BI$122)</f>
        <v>129</v>
      </c>
      <c r="BK122" s="43"/>
      <c r="BL122" s="31">
        <v>316</v>
      </c>
      <c r="BM122" s="43"/>
      <c r="BN122" s="43"/>
      <c r="BO122" s="31">
        <v>235</v>
      </c>
      <c r="BP122" s="43"/>
      <c r="BQ122" s="39"/>
      <c r="BR122" s="32">
        <f>SUM($BK$122:$BQ$122)</f>
        <v>551</v>
      </c>
      <c r="BS122" s="31">
        <v>501</v>
      </c>
      <c r="BT122" s="31">
        <v>525</v>
      </c>
      <c r="BU122" s="43"/>
      <c r="BV122" s="32">
        <f>SUM($BS$122:$BU$122)</f>
        <v>1026</v>
      </c>
      <c r="BW122" s="43"/>
      <c r="BX122" s="32">
        <f>SUM($BW$122:$BW$122)</f>
        <v>0</v>
      </c>
      <c r="BY122" s="43"/>
      <c r="BZ122" s="43"/>
      <c r="CA122" s="43"/>
      <c r="CB122" s="43"/>
      <c r="CC122" s="31">
        <v>-3783</v>
      </c>
      <c r="CD122" s="32">
        <f>SUM($BY$122:$CC$122)</f>
        <v>-3783</v>
      </c>
      <c r="CE122" s="39"/>
      <c r="CF122" s="43"/>
      <c r="CG122" s="31">
        <v>362</v>
      </c>
      <c r="CH122" s="43"/>
      <c r="CI122" s="43"/>
      <c r="CJ122" s="39"/>
      <c r="CK122" s="31">
        <v>528</v>
      </c>
      <c r="CL122" s="32">
        <f>SUM($CE$122:$CK$122)</f>
        <v>890</v>
      </c>
      <c r="CM122" s="43"/>
      <c r="CN122" s="32">
        <f>SUM($CM$122:$CM$122)</f>
        <v>0</v>
      </c>
      <c r="CO122" s="43"/>
      <c r="CP122" s="32">
        <f>SUM($CO$122:$CO$122)</f>
        <v>0</v>
      </c>
      <c r="CQ122" s="43"/>
      <c r="CR122" s="43"/>
      <c r="CS122" s="43"/>
      <c r="CT122" s="43"/>
      <c r="CU122" s="32">
        <f>SUM($CQ$122:$CT$122)</f>
        <v>0</v>
      </c>
      <c r="CV122" s="31">
        <v>1187</v>
      </c>
      <c r="CW122" s="33">
        <v>0</v>
      </c>
      <c r="CX122" s="31"/>
      <c r="CY122" s="34" t="s">
        <v>162</v>
      </c>
    </row>
    <row r="123" spans="2:103" ht="14.4" x14ac:dyDescent="0.3">
      <c r="B123" s="18"/>
      <c r="C123" s="19" t="s">
        <v>284</v>
      </c>
      <c r="D123" s="40"/>
      <c r="E123" s="20"/>
      <c r="F123" s="40"/>
      <c r="G123" s="40"/>
      <c r="H123" s="40"/>
      <c r="I123" s="40"/>
      <c r="J123" s="40"/>
      <c r="K123" s="21"/>
      <c r="L123" s="40"/>
      <c r="M123" s="35"/>
      <c r="N123" s="40"/>
      <c r="O123" s="40"/>
      <c r="P123" s="20"/>
      <c r="Q123" s="40"/>
      <c r="R123" s="35"/>
      <c r="S123" s="21"/>
      <c r="T123" s="20"/>
      <c r="U123" s="20">
        <v>64</v>
      </c>
      <c r="V123" s="40"/>
      <c r="W123" s="21"/>
      <c r="X123" s="40"/>
      <c r="Y123" s="21"/>
      <c r="Z123" s="40"/>
      <c r="AA123" s="40"/>
      <c r="AB123" s="40"/>
      <c r="AC123" s="40"/>
      <c r="AD123" s="40"/>
      <c r="AE123" s="21"/>
      <c r="AF123" s="35"/>
      <c r="AG123" s="40"/>
      <c r="AH123" s="20">
        <v>69</v>
      </c>
      <c r="AI123" s="40"/>
      <c r="AJ123" s="40"/>
      <c r="AK123" s="35"/>
      <c r="AL123" s="20"/>
      <c r="AM123" s="21"/>
      <c r="AN123" s="40"/>
      <c r="AO123" s="21"/>
      <c r="AP123" s="40"/>
      <c r="AQ123" s="21"/>
      <c r="AR123" s="40"/>
      <c r="AS123" s="40"/>
      <c r="AT123" s="40"/>
      <c r="AU123" s="40"/>
      <c r="AV123" s="21"/>
      <c r="AW123" s="18"/>
      <c r="AX123" s="18"/>
      <c r="AY123" s="18"/>
      <c r="AZ123" s="18"/>
      <c r="BB123" s="18"/>
      <c r="BC123" s="43"/>
      <c r="BD123" s="22">
        <f>SUM($BD$121:$BD$122)</f>
        <v>8368</v>
      </c>
      <c r="BE123" s="43"/>
      <c r="BF123" s="43"/>
      <c r="BG123" s="43"/>
      <c r="BH123" s="43"/>
      <c r="BI123" s="43"/>
      <c r="BJ123" s="23">
        <f>SUM($BJ$121:$BJ$122)</f>
        <v>8368</v>
      </c>
      <c r="BK123" s="43"/>
      <c r="BL123" s="36">
        <f>SUM($BL$121:$BL$122)</f>
        <v>9465</v>
      </c>
      <c r="BM123" s="43"/>
      <c r="BN123" s="43"/>
      <c r="BO123" s="22">
        <f>SUM($BO$121:$BO$122)</f>
        <v>5313</v>
      </c>
      <c r="BP123" s="43"/>
      <c r="BQ123" s="36">
        <f>SUM($BQ$121:$BQ$122)</f>
        <v>9257</v>
      </c>
      <c r="BR123" s="23">
        <f>SUM($BR$121:$BR$122)</f>
        <v>24035</v>
      </c>
      <c r="BS123" s="22">
        <f>SUM($BS$121:$BS$122)</f>
        <v>4809</v>
      </c>
      <c r="BT123" s="22">
        <f>SUM($BT$121:$BT$122)</f>
        <v>4601</v>
      </c>
      <c r="BU123" s="43"/>
      <c r="BV123" s="23">
        <f>SUM($BV$121:$BV$122)</f>
        <v>9410</v>
      </c>
      <c r="BW123" s="43"/>
      <c r="BX123" s="23">
        <f>SUM($BX$121:$BX$122)</f>
        <v>0</v>
      </c>
      <c r="BY123" s="43"/>
      <c r="BZ123" s="43"/>
      <c r="CA123" s="43"/>
      <c r="CB123" s="43"/>
      <c r="CC123" s="22">
        <f>SUM($CC$121:$CC$122)</f>
        <v>99</v>
      </c>
      <c r="CD123" s="23">
        <f>SUM($CD$121:$CD$122)</f>
        <v>99</v>
      </c>
      <c r="CE123" s="36">
        <f>SUM($CE$121:$CE$122)</f>
        <v>9257</v>
      </c>
      <c r="CF123" s="43"/>
      <c r="CG123" s="22">
        <f>SUM($CG$121:$CG$122)</f>
        <v>4670</v>
      </c>
      <c r="CH123" s="43"/>
      <c r="CI123" s="43"/>
      <c r="CJ123" s="36">
        <f>SUM($CJ$121:$CJ$122)</f>
        <v>9257</v>
      </c>
      <c r="CK123" s="22">
        <f>SUM($CK$121:$CK$122)</f>
        <v>7231</v>
      </c>
      <c r="CL123" s="23">
        <f>SUM($CL$121:$CL$122)</f>
        <v>30415</v>
      </c>
      <c r="CM123" s="43"/>
      <c r="CN123" s="23">
        <f>SUM($CN$121:$CN$122)</f>
        <v>0</v>
      </c>
      <c r="CO123" s="43"/>
      <c r="CP123" s="23">
        <f>SUM($CP$121:$CP$122)</f>
        <v>0</v>
      </c>
      <c r="CQ123" s="43"/>
      <c r="CR123" s="43"/>
      <c r="CS123" s="43"/>
      <c r="CT123" s="43"/>
      <c r="CU123" s="23">
        <f>SUM($CU$121:$CU$122)</f>
        <v>0</v>
      </c>
      <c r="CV123" s="22">
        <f>SUM($CV$121:$CV$122)</f>
        <v>1622</v>
      </c>
      <c r="CW123" s="24">
        <f>SUM($CW$121:$CW$122)</f>
        <v>102</v>
      </c>
      <c r="CX123" s="22">
        <f>SUM($BC$123:$CW$123,-$BJ$123,-$BR$123,-$BV$123,-$BX$123,-$CD$123,-$CL$123,-$CN$123,-$CP$123,-$CU$123)</f>
        <v>74051</v>
      </c>
      <c r="CY123" s="37" t="s">
        <v>163</v>
      </c>
    </row>
    <row r="124" spans="2:103" ht="14.4" x14ac:dyDescent="0.3">
      <c r="B124" s="26">
        <v>58</v>
      </c>
      <c r="C124" s="27" t="s">
        <v>276</v>
      </c>
      <c r="D124" s="41"/>
      <c r="E124" s="28">
        <v>0</v>
      </c>
      <c r="F124" s="41"/>
      <c r="G124" s="41"/>
      <c r="H124" s="41"/>
      <c r="I124" s="41"/>
      <c r="J124" s="41"/>
      <c r="K124" s="29">
        <f>SUM($D$124:$J$124)</f>
        <v>0</v>
      </c>
      <c r="L124" s="41"/>
      <c r="M124" s="38" t="s">
        <v>78</v>
      </c>
      <c r="N124" s="41"/>
      <c r="O124" s="41"/>
      <c r="P124" s="28">
        <v>1</v>
      </c>
      <c r="Q124" s="41"/>
      <c r="R124" s="38"/>
      <c r="S124" s="29">
        <f>SUM($L$124:$R$124)</f>
        <v>1</v>
      </c>
      <c r="T124" s="28">
        <v>0</v>
      </c>
      <c r="U124" s="28">
        <v>1</v>
      </c>
      <c r="V124" s="41"/>
      <c r="W124" s="29">
        <f>SUM($T$124:$V$124)</f>
        <v>1</v>
      </c>
      <c r="X124" s="41"/>
      <c r="Y124" s="29">
        <f>SUM($X$124:$X$124)</f>
        <v>0</v>
      </c>
      <c r="Z124" s="41"/>
      <c r="AA124" s="41"/>
      <c r="AB124" s="41"/>
      <c r="AC124" s="41"/>
      <c r="AD124" s="41"/>
      <c r="AE124" s="29">
        <f>SUM($Z$124:$AD$124)</f>
        <v>0</v>
      </c>
      <c r="AF124" s="38"/>
      <c r="AG124" s="41"/>
      <c r="AH124" s="28">
        <v>1</v>
      </c>
      <c r="AI124" s="41"/>
      <c r="AJ124" s="41"/>
      <c r="AK124" s="38"/>
      <c r="AL124" s="28">
        <v>4</v>
      </c>
      <c r="AM124" s="29">
        <f>SUM($AF$124:$AL$124)</f>
        <v>5</v>
      </c>
      <c r="AN124" s="41"/>
      <c r="AO124" s="29">
        <f>SUM($AN$124:$AN$124)</f>
        <v>0</v>
      </c>
      <c r="AP124" s="41"/>
      <c r="AQ124" s="29">
        <f>SUM($AP$124:$AP$124)</f>
        <v>0</v>
      </c>
      <c r="AR124" s="41"/>
      <c r="AS124" s="41"/>
      <c r="AT124" s="41"/>
      <c r="AU124" s="41"/>
      <c r="AV124" s="29">
        <f>SUM($AR$124:$AU$124)</f>
        <v>0</v>
      </c>
      <c r="AW124" s="28">
        <v>1</v>
      </c>
      <c r="AX124" s="28">
        <v>8</v>
      </c>
      <c r="AY124" s="30">
        <v>0.53344199999999997</v>
      </c>
      <c r="AZ124" s="31">
        <v>4</v>
      </c>
      <c r="BB124" s="26">
        <v>58</v>
      </c>
      <c r="BC124" s="43"/>
      <c r="BD124" s="31">
        <v>0</v>
      </c>
      <c r="BE124" s="43"/>
      <c r="BF124" s="43"/>
      <c r="BG124" s="43"/>
      <c r="BH124" s="43"/>
      <c r="BI124" s="43"/>
      <c r="BJ124" s="32">
        <f>SUM($BC$124:$BI$124)</f>
        <v>0</v>
      </c>
      <c r="BK124" s="43"/>
      <c r="BL124" s="39"/>
      <c r="BM124" s="43"/>
      <c r="BN124" s="43"/>
      <c r="BO124" s="31">
        <v>0</v>
      </c>
      <c r="BP124" s="43"/>
      <c r="BQ124" s="39"/>
      <c r="BR124" s="32">
        <f>SUM($BK$124:$BQ$124)</f>
        <v>0</v>
      </c>
      <c r="BS124" s="31">
        <v>0</v>
      </c>
      <c r="BT124" s="31">
        <v>0</v>
      </c>
      <c r="BU124" s="43"/>
      <c r="BV124" s="32">
        <f>SUM($BS$124:$BU$124)</f>
        <v>0</v>
      </c>
      <c r="BW124" s="43"/>
      <c r="BX124" s="32">
        <f>SUM($BW$124:$BW$124)</f>
        <v>0</v>
      </c>
      <c r="BY124" s="43"/>
      <c r="BZ124" s="43"/>
      <c r="CA124" s="43"/>
      <c r="CB124" s="43"/>
      <c r="CC124" s="31">
        <v>-4</v>
      </c>
      <c r="CD124" s="32">
        <f>SUM($BY$124:$CC$124)</f>
        <v>-4</v>
      </c>
      <c r="CE124" s="39"/>
      <c r="CF124" s="43"/>
      <c r="CG124" s="31">
        <v>0</v>
      </c>
      <c r="CH124" s="43"/>
      <c r="CI124" s="43"/>
      <c r="CJ124" s="39"/>
      <c r="CK124" s="31">
        <v>2</v>
      </c>
      <c r="CL124" s="32">
        <f>SUM($CE$124:$CK$124)</f>
        <v>2</v>
      </c>
      <c r="CM124" s="43"/>
      <c r="CN124" s="32">
        <f>SUM($CM$124:$CM$124)</f>
        <v>0</v>
      </c>
      <c r="CO124" s="43"/>
      <c r="CP124" s="32">
        <f>SUM($CO$124:$CO$124)</f>
        <v>0</v>
      </c>
      <c r="CQ124" s="43"/>
      <c r="CR124" s="43"/>
      <c r="CS124" s="43"/>
      <c r="CT124" s="43"/>
      <c r="CU124" s="32">
        <f>SUM($CQ$124:$CT$124)</f>
        <v>0</v>
      </c>
      <c r="CV124" s="31">
        <v>0</v>
      </c>
      <c r="CW124" s="33">
        <v>2</v>
      </c>
      <c r="CX124" s="31"/>
      <c r="CY124" s="34" t="s">
        <v>162</v>
      </c>
    </row>
    <row r="125" spans="2:103" ht="14.4" x14ac:dyDescent="0.3">
      <c r="B125" s="18"/>
      <c r="C125" s="19" t="s">
        <v>284</v>
      </c>
      <c r="D125" s="40"/>
      <c r="E125" s="20"/>
      <c r="F125" s="40"/>
      <c r="G125" s="40"/>
      <c r="H125" s="40"/>
      <c r="I125" s="40"/>
      <c r="J125" s="40"/>
      <c r="K125" s="21"/>
      <c r="L125" s="40"/>
      <c r="M125" s="35"/>
      <c r="N125" s="40"/>
      <c r="O125" s="40"/>
      <c r="P125" s="20"/>
      <c r="Q125" s="40"/>
      <c r="R125" s="35"/>
      <c r="S125" s="21"/>
      <c r="T125" s="20"/>
      <c r="U125" s="20">
        <v>65</v>
      </c>
      <c r="V125" s="40"/>
      <c r="W125" s="21"/>
      <c r="X125" s="40"/>
      <c r="Y125" s="21"/>
      <c r="Z125" s="40"/>
      <c r="AA125" s="40"/>
      <c r="AB125" s="40"/>
      <c r="AC125" s="40"/>
      <c r="AD125" s="40"/>
      <c r="AE125" s="21"/>
      <c r="AF125" s="35"/>
      <c r="AG125" s="40"/>
      <c r="AH125" s="20">
        <v>70</v>
      </c>
      <c r="AI125" s="40"/>
      <c r="AJ125" s="40"/>
      <c r="AK125" s="35"/>
      <c r="AL125" s="20"/>
      <c r="AM125" s="21"/>
      <c r="AN125" s="40"/>
      <c r="AO125" s="21"/>
      <c r="AP125" s="40"/>
      <c r="AQ125" s="21"/>
      <c r="AR125" s="40"/>
      <c r="AS125" s="40"/>
      <c r="AT125" s="40"/>
      <c r="AU125" s="40"/>
      <c r="AV125" s="21"/>
      <c r="AW125" s="18"/>
      <c r="AX125" s="18"/>
      <c r="AY125" s="18"/>
      <c r="AZ125" s="18"/>
      <c r="BB125" s="18"/>
      <c r="BC125" s="43"/>
      <c r="BD125" s="22">
        <f>SUM($BD$123:$BD$124)</f>
        <v>8368</v>
      </c>
      <c r="BE125" s="43"/>
      <c r="BF125" s="43"/>
      <c r="BG125" s="43"/>
      <c r="BH125" s="43"/>
      <c r="BI125" s="43"/>
      <c r="BJ125" s="23">
        <f>SUM($BJ$123:$BJ$124)</f>
        <v>8368</v>
      </c>
      <c r="BK125" s="43"/>
      <c r="BL125" s="36">
        <f>SUM($BL$123:$BL$124)</f>
        <v>9465</v>
      </c>
      <c r="BM125" s="43"/>
      <c r="BN125" s="43"/>
      <c r="BO125" s="22">
        <f>SUM($BO$123:$BO$124)</f>
        <v>5313</v>
      </c>
      <c r="BP125" s="43"/>
      <c r="BQ125" s="36">
        <f>SUM($BQ$123:$BQ$124)</f>
        <v>9257</v>
      </c>
      <c r="BR125" s="23">
        <f>SUM($BR$123:$BR$124)</f>
        <v>24035</v>
      </c>
      <c r="BS125" s="22">
        <f>SUM($BS$123:$BS$124)</f>
        <v>4809</v>
      </c>
      <c r="BT125" s="22">
        <f>SUM($BT$123:$BT$124)</f>
        <v>4601</v>
      </c>
      <c r="BU125" s="43"/>
      <c r="BV125" s="23">
        <f>SUM($BV$123:$BV$124)</f>
        <v>9410</v>
      </c>
      <c r="BW125" s="43"/>
      <c r="BX125" s="23">
        <f>SUM($BX$123:$BX$124)</f>
        <v>0</v>
      </c>
      <c r="BY125" s="43"/>
      <c r="BZ125" s="43"/>
      <c r="CA125" s="43"/>
      <c r="CB125" s="43"/>
      <c r="CC125" s="22">
        <f>SUM($CC$123:$CC$124)</f>
        <v>95</v>
      </c>
      <c r="CD125" s="23">
        <f>SUM($CD$123:$CD$124)</f>
        <v>95</v>
      </c>
      <c r="CE125" s="36">
        <f>SUM($CE$123:$CE$124)</f>
        <v>9257</v>
      </c>
      <c r="CF125" s="43"/>
      <c r="CG125" s="22">
        <f>SUM($CG$123:$CG$124)</f>
        <v>4670</v>
      </c>
      <c r="CH125" s="43"/>
      <c r="CI125" s="43"/>
      <c r="CJ125" s="36">
        <f>SUM($CJ$123:$CJ$124)</f>
        <v>9257</v>
      </c>
      <c r="CK125" s="22">
        <f>SUM($CK$123:$CK$124)</f>
        <v>7233</v>
      </c>
      <c r="CL125" s="23">
        <f>SUM($CL$123:$CL$124)</f>
        <v>30417</v>
      </c>
      <c r="CM125" s="43"/>
      <c r="CN125" s="23">
        <f>SUM($CN$123:$CN$124)</f>
        <v>0</v>
      </c>
      <c r="CO125" s="43"/>
      <c r="CP125" s="23">
        <f>SUM($CP$123:$CP$124)</f>
        <v>0</v>
      </c>
      <c r="CQ125" s="43"/>
      <c r="CR125" s="43"/>
      <c r="CS125" s="43"/>
      <c r="CT125" s="43"/>
      <c r="CU125" s="23">
        <f>SUM($CU$123:$CU$124)</f>
        <v>0</v>
      </c>
      <c r="CV125" s="22">
        <f>SUM($CV$123:$CV$124)</f>
        <v>1622</v>
      </c>
      <c r="CW125" s="24">
        <f>SUM($CW$123:$CW$124)</f>
        <v>104</v>
      </c>
      <c r="CX125" s="22">
        <f>SUM($BC$125:$CW$125,-$BJ$125,-$BR$125,-$BV$125,-$BX$125,-$CD$125,-$CL$125,-$CN$125,-$CP$125,-$CU$125)</f>
        <v>74051</v>
      </c>
      <c r="CY125" s="25" t="s">
        <v>286</v>
      </c>
    </row>
    <row r="126" spans="2:103" ht="14.4" x14ac:dyDescent="0.3">
      <c r="B126" s="26">
        <v>59</v>
      </c>
      <c r="C126" s="27" t="s">
        <v>287</v>
      </c>
      <c r="D126" s="41"/>
      <c r="E126" s="28">
        <v>9</v>
      </c>
      <c r="F126" s="41"/>
      <c r="G126" s="41"/>
      <c r="H126" s="41"/>
      <c r="I126" s="41"/>
      <c r="J126" s="41"/>
      <c r="K126" s="29">
        <f>SUM($D$126:$J$126)</f>
        <v>9</v>
      </c>
      <c r="L126" s="41"/>
      <c r="M126" s="38"/>
      <c r="N126" s="41"/>
      <c r="O126" s="41"/>
      <c r="P126" s="28">
        <v>62</v>
      </c>
      <c r="Q126" s="41"/>
      <c r="R126" s="38"/>
      <c r="S126" s="29">
        <f>SUM($L$126:$R$126)</f>
        <v>62</v>
      </c>
      <c r="T126" s="28">
        <v>25</v>
      </c>
      <c r="U126" s="28">
        <v>26</v>
      </c>
      <c r="V126" s="41"/>
      <c r="W126" s="29">
        <f>SUM($T$126:$V$126)</f>
        <v>51</v>
      </c>
      <c r="X126" s="41"/>
      <c r="Y126" s="29">
        <f>SUM($X$126:$X$126)</f>
        <v>0</v>
      </c>
      <c r="Z126" s="41"/>
      <c r="AA126" s="41"/>
      <c r="AB126" s="41"/>
      <c r="AC126" s="41"/>
      <c r="AD126" s="41"/>
      <c r="AE126" s="29">
        <f>SUM($Z$126:$AD$126)</f>
        <v>0</v>
      </c>
      <c r="AF126" s="38"/>
      <c r="AG126" s="41"/>
      <c r="AH126" s="28">
        <v>13</v>
      </c>
      <c r="AI126" s="41"/>
      <c r="AJ126" s="41"/>
      <c r="AK126" s="38"/>
      <c r="AL126" s="28">
        <v>18</v>
      </c>
      <c r="AM126" s="29">
        <f>SUM($AF$126:$AL$126)</f>
        <v>31</v>
      </c>
      <c r="AN126" s="41"/>
      <c r="AO126" s="29">
        <f>SUM($AN$126:$AN$126)</f>
        <v>0</v>
      </c>
      <c r="AP126" s="41"/>
      <c r="AQ126" s="29">
        <f>SUM($AP$126:$AP$126)</f>
        <v>0</v>
      </c>
      <c r="AR126" s="41"/>
      <c r="AS126" s="41"/>
      <c r="AT126" s="41"/>
      <c r="AU126" s="41"/>
      <c r="AV126" s="29">
        <f>SUM($AR$126:$AU$126)</f>
        <v>0</v>
      </c>
      <c r="AW126" s="28">
        <v>108</v>
      </c>
      <c r="AX126" s="28">
        <v>261</v>
      </c>
      <c r="AY126" s="30">
        <v>0.40660200000000002</v>
      </c>
      <c r="AZ126" s="31">
        <v>95</v>
      </c>
      <c r="BB126" s="26">
        <v>59</v>
      </c>
      <c r="BC126" s="43"/>
      <c r="BD126" s="31">
        <v>3</v>
      </c>
      <c r="BE126" s="43"/>
      <c r="BF126" s="43"/>
      <c r="BG126" s="43"/>
      <c r="BH126" s="43"/>
      <c r="BI126" s="43"/>
      <c r="BJ126" s="32">
        <f>SUM($BC$126:$BI$126)</f>
        <v>3</v>
      </c>
      <c r="BK126" s="43"/>
      <c r="BL126" s="39"/>
      <c r="BM126" s="43"/>
      <c r="BN126" s="43"/>
      <c r="BO126" s="31">
        <v>25</v>
      </c>
      <c r="BP126" s="43"/>
      <c r="BQ126" s="39"/>
      <c r="BR126" s="32">
        <f>SUM($BK$126:$BQ$126)</f>
        <v>25</v>
      </c>
      <c r="BS126" s="31">
        <v>10</v>
      </c>
      <c r="BT126" s="31">
        <v>10</v>
      </c>
      <c r="BU126" s="43"/>
      <c r="BV126" s="32">
        <f>SUM($BS$126:$BU$126)</f>
        <v>20</v>
      </c>
      <c r="BW126" s="43"/>
      <c r="BX126" s="32">
        <f>SUM($BW$126:$BW$126)</f>
        <v>0</v>
      </c>
      <c r="BY126" s="43"/>
      <c r="BZ126" s="43"/>
      <c r="CA126" s="43"/>
      <c r="CB126" s="43"/>
      <c r="CC126" s="31">
        <v>-95</v>
      </c>
      <c r="CD126" s="32">
        <f>SUM($BY$126:$CC$126)</f>
        <v>-95</v>
      </c>
      <c r="CE126" s="39"/>
      <c r="CF126" s="43"/>
      <c r="CG126" s="31">
        <v>5</v>
      </c>
      <c r="CH126" s="43"/>
      <c r="CI126" s="43"/>
      <c r="CJ126" s="39"/>
      <c r="CK126" s="31">
        <v>7</v>
      </c>
      <c r="CL126" s="32">
        <f>SUM($CE$126:$CK$126)</f>
        <v>12</v>
      </c>
      <c r="CM126" s="43"/>
      <c r="CN126" s="32">
        <f>SUM($CM$126:$CM$126)</f>
        <v>0</v>
      </c>
      <c r="CO126" s="43"/>
      <c r="CP126" s="32">
        <f>SUM($CO$126:$CO$126)</f>
        <v>0</v>
      </c>
      <c r="CQ126" s="43"/>
      <c r="CR126" s="43"/>
      <c r="CS126" s="43"/>
      <c r="CT126" s="43"/>
      <c r="CU126" s="32">
        <f>SUM($CQ$126:$CT$126)</f>
        <v>0</v>
      </c>
      <c r="CV126" s="31">
        <v>43</v>
      </c>
      <c r="CW126" s="33">
        <v>-8</v>
      </c>
      <c r="CX126" s="31"/>
      <c r="CY126" s="34" t="s">
        <v>162</v>
      </c>
    </row>
    <row r="127" spans="2:103" ht="14.4" x14ac:dyDescent="0.3">
      <c r="B127" s="18"/>
      <c r="C127" s="19" t="s">
        <v>284</v>
      </c>
      <c r="D127" s="40"/>
      <c r="E127" s="20"/>
      <c r="F127" s="40"/>
      <c r="G127" s="40"/>
      <c r="H127" s="40"/>
      <c r="I127" s="40"/>
      <c r="J127" s="40"/>
      <c r="K127" s="21"/>
      <c r="L127" s="40"/>
      <c r="M127" s="35"/>
      <c r="N127" s="40"/>
      <c r="O127" s="40"/>
      <c r="P127" s="20"/>
      <c r="Q127" s="40"/>
      <c r="R127" s="35"/>
      <c r="S127" s="21"/>
      <c r="T127" s="20"/>
      <c r="U127" s="20" t="s">
        <v>183</v>
      </c>
      <c r="V127" s="40"/>
      <c r="W127" s="21"/>
      <c r="X127" s="40"/>
      <c r="Y127" s="21"/>
      <c r="Z127" s="40"/>
      <c r="AA127" s="40"/>
      <c r="AB127" s="40"/>
      <c r="AC127" s="40"/>
      <c r="AD127" s="40"/>
      <c r="AE127" s="21"/>
      <c r="AF127" s="35"/>
      <c r="AG127" s="40"/>
      <c r="AH127" s="20" t="s">
        <v>183</v>
      </c>
      <c r="AI127" s="40"/>
      <c r="AJ127" s="40"/>
      <c r="AK127" s="35"/>
      <c r="AL127" s="20"/>
      <c r="AM127" s="21"/>
      <c r="AN127" s="40"/>
      <c r="AO127" s="21"/>
      <c r="AP127" s="40"/>
      <c r="AQ127" s="21"/>
      <c r="AR127" s="40"/>
      <c r="AS127" s="40"/>
      <c r="AT127" s="40"/>
      <c r="AU127" s="40"/>
      <c r="AV127" s="21"/>
      <c r="AW127" s="18"/>
      <c r="AX127" s="18"/>
      <c r="AY127" s="18"/>
      <c r="AZ127" s="18"/>
      <c r="BB127" s="18"/>
      <c r="BC127" s="43"/>
      <c r="BD127" s="22">
        <f>SUM($BD$125:$BD$126)</f>
        <v>8371</v>
      </c>
      <c r="BE127" s="43"/>
      <c r="BF127" s="43"/>
      <c r="BG127" s="43"/>
      <c r="BH127" s="43"/>
      <c r="BI127" s="43"/>
      <c r="BJ127" s="23">
        <f>SUM($BJ$125:$BJ$126)</f>
        <v>8371</v>
      </c>
      <c r="BK127" s="43"/>
      <c r="BL127" s="36">
        <f>SUM($BL$125:$BL$126)</f>
        <v>9465</v>
      </c>
      <c r="BM127" s="43"/>
      <c r="BN127" s="43"/>
      <c r="BO127" s="22">
        <f>SUM($BO$125:$BO$126)</f>
        <v>5338</v>
      </c>
      <c r="BP127" s="43"/>
      <c r="BQ127" s="36">
        <f>SUM($BQ$125:$BQ$126)</f>
        <v>9257</v>
      </c>
      <c r="BR127" s="23">
        <f>SUM($BR$125:$BR$126)</f>
        <v>24060</v>
      </c>
      <c r="BS127" s="22">
        <f>SUM($BS$125:$BS$126)</f>
        <v>4819</v>
      </c>
      <c r="BT127" s="22">
        <f>SUM($BT$125:$BT$126)</f>
        <v>4611</v>
      </c>
      <c r="BU127" s="43"/>
      <c r="BV127" s="23">
        <f>SUM($BV$125:$BV$126)</f>
        <v>9430</v>
      </c>
      <c r="BW127" s="43"/>
      <c r="BX127" s="23">
        <f>SUM($BX$125:$BX$126)</f>
        <v>0</v>
      </c>
      <c r="BY127" s="43"/>
      <c r="BZ127" s="43"/>
      <c r="CA127" s="43"/>
      <c r="CB127" s="43"/>
      <c r="CC127" s="22">
        <f>SUM($CC$125:$CC$126)</f>
        <v>0</v>
      </c>
      <c r="CD127" s="23">
        <f>SUM($CD$125:$CD$126)</f>
        <v>0</v>
      </c>
      <c r="CE127" s="36">
        <f>SUM($CE$125:$CE$126)</f>
        <v>9257</v>
      </c>
      <c r="CF127" s="43"/>
      <c r="CG127" s="22">
        <f>SUM($CG$125:$CG$126)</f>
        <v>4675</v>
      </c>
      <c r="CH127" s="43"/>
      <c r="CI127" s="43"/>
      <c r="CJ127" s="36">
        <f>SUM($CJ$125:$CJ$126)</f>
        <v>9257</v>
      </c>
      <c r="CK127" s="22">
        <f>SUM($CK$125:$CK$126)</f>
        <v>7240</v>
      </c>
      <c r="CL127" s="23">
        <f>SUM($CL$125:$CL$126)</f>
        <v>30429</v>
      </c>
      <c r="CM127" s="43"/>
      <c r="CN127" s="23">
        <f>SUM($CN$125:$CN$126)</f>
        <v>0</v>
      </c>
      <c r="CO127" s="43"/>
      <c r="CP127" s="23">
        <f>SUM($CP$125:$CP$126)</f>
        <v>0</v>
      </c>
      <c r="CQ127" s="43"/>
      <c r="CR127" s="43"/>
      <c r="CS127" s="43"/>
      <c r="CT127" s="43"/>
      <c r="CU127" s="23">
        <f>SUM($CU$125:$CU$126)</f>
        <v>0</v>
      </c>
      <c r="CV127" s="22">
        <f>SUM($CV$125:$CV$126)</f>
        <v>1665</v>
      </c>
      <c r="CW127" s="24">
        <f>SUM($CW$125:$CW$126)</f>
        <v>96</v>
      </c>
      <c r="CX127" s="22">
        <f>SUM($BC$127:$CW$127,-$BJ$127,-$BR$127,-$BV$127,-$BX$127,-$CD$127,-$CL$127,-$CN$127,-$CP$127,-$CU$127)</f>
        <v>74051</v>
      </c>
      <c r="CY127" s="25" t="s">
        <v>286</v>
      </c>
    </row>
    <row r="128" spans="2:103" ht="14.4" x14ac:dyDescent="0.3">
      <c r="B128" s="26">
        <v>60</v>
      </c>
      <c r="C128" s="27" t="s">
        <v>288</v>
      </c>
      <c r="D128" s="41"/>
      <c r="E128" s="28">
        <v>0</v>
      </c>
      <c r="F128" s="41"/>
      <c r="G128" s="41"/>
      <c r="H128" s="41"/>
      <c r="I128" s="41"/>
      <c r="J128" s="41"/>
      <c r="K128" s="29">
        <f>SUM($D$128:$J$128)</f>
        <v>0</v>
      </c>
      <c r="L128" s="41"/>
      <c r="M128" s="38"/>
      <c r="N128" s="41"/>
      <c r="O128" s="41"/>
      <c r="P128" s="28">
        <v>0</v>
      </c>
      <c r="Q128" s="41"/>
      <c r="R128" s="38"/>
      <c r="S128" s="29">
        <f>SUM($L$128:$R$128)</f>
        <v>0</v>
      </c>
      <c r="T128" s="28">
        <v>0</v>
      </c>
      <c r="U128" s="28">
        <v>0</v>
      </c>
      <c r="V128" s="41"/>
      <c r="W128" s="29">
        <f>SUM($T$128:$V$128)</f>
        <v>0</v>
      </c>
      <c r="X128" s="41"/>
      <c r="Y128" s="29">
        <f>SUM($X$128:$X$128)</f>
        <v>0</v>
      </c>
      <c r="Z128" s="41"/>
      <c r="AA128" s="41"/>
      <c r="AB128" s="41"/>
      <c r="AC128" s="41"/>
      <c r="AD128" s="41"/>
      <c r="AE128" s="29">
        <f>SUM($Z$128:$AD$128)</f>
        <v>0</v>
      </c>
      <c r="AF128" s="38"/>
      <c r="AG128" s="41"/>
      <c r="AH128" s="28">
        <v>0</v>
      </c>
      <c r="AI128" s="41"/>
      <c r="AJ128" s="41"/>
      <c r="AK128" s="38"/>
      <c r="AL128" s="28">
        <v>0</v>
      </c>
      <c r="AM128" s="29">
        <f>SUM($AF$128:$AL$128)</f>
        <v>0</v>
      </c>
      <c r="AN128" s="41"/>
      <c r="AO128" s="29">
        <f>SUM($AN$128:$AN$128)</f>
        <v>0</v>
      </c>
      <c r="AP128" s="41"/>
      <c r="AQ128" s="29">
        <f>SUM($AP$128:$AP$128)</f>
        <v>0</v>
      </c>
      <c r="AR128" s="41"/>
      <c r="AS128" s="41"/>
      <c r="AT128" s="41"/>
      <c r="AU128" s="41"/>
      <c r="AV128" s="29">
        <f>SUM($AR$128:$AU$128)</f>
        <v>0</v>
      </c>
      <c r="AW128" s="28">
        <v>1</v>
      </c>
      <c r="AX128" s="28">
        <v>1</v>
      </c>
      <c r="AY128" s="30">
        <v>6.25E-2</v>
      </c>
      <c r="AZ128" s="31">
        <v>0</v>
      </c>
      <c r="BB128" s="26">
        <v>60</v>
      </c>
      <c r="BC128" s="43"/>
      <c r="BD128" s="31">
        <v>0</v>
      </c>
      <c r="BE128" s="43"/>
      <c r="BF128" s="43"/>
      <c r="BG128" s="43"/>
      <c r="BH128" s="43"/>
      <c r="BI128" s="43"/>
      <c r="BJ128" s="32">
        <f>SUM($BC$128:$BI$128)</f>
        <v>0</v>
      </c>
      <c r="BK128" s="43"/>
      <c r="BL128" s="39"/>
      <c r="BM128" s="43"/>
      <c r="BN128" s="43"/>
      <c r="BO128" s="31">
        <v>0</v>
      </c>
      <c r="BP128" s="43"/>
      <c r="BQ128" s="39"/>
      <c r="BR128" s="32">
        <f>SUM($BK$128:$BQ$128)</f>
        <v>0</v>
      </c>
      <c r="BS128" s="31">
        <v>0</v>
      </c>
      <c r="BT128" s="31">
        <v>0</v>
      </c>
      <c r="BU128" s="43"/>
      <c r="BV128" s="32">
        <f>SUM($BS$128:$BU$128)</f>
        <v>0</v>
      </c>
      <c r="BW128" s="43"/>
      <c r="BX128" s="32">
        <f>SUM($BW$128:$BW$128)</f>
        <v>0</v>
      </c>
      <c r="BY128" s="43"/>
      <c r="BZ128" s="43"/>
      <c r="CA128" s="43"/>
      <c r="CB128" s="43"/>
      <c r="CC128" s="31">
        <v>0</v>
      </c>
      <c r="CD128" s="32">
        <f>SUM($BY$128:$CC$128)</f>
        <v>0</v>
      </c>
      <c r="CE128" s="39"/>
      <c r="CF128" s="43"/>
      <c r="CG128" s="31">
        <v>0</v>
      </c>
      <c r="CH128" s="43"/>
      <c r="CI128" s="43"/>
      <c r="CJ128" s="39"/>
      <c r="CK128" s="31">
        <v>0</v>
      </c>
      <c r="CL128" s="32">
        <f>SUM($CE$128:$CK$128)</f>
        <v>0</v>
      </c>
      <c r="CM128" s="43"/>
      <c r="CN128" s="32">
        <f>SUM($CM$128:$CM$128)</f>
        <v>0</v>
      </c>
      <c r="CO128" s="43"/>
      <c r="CP128" s="32">
        <f>SUM($CO$128:$CO$128)</f>
        <v>0</v>
      </c>
      <c r="CQ128" s="43"/>
      <c r="CR128" s="43"/>
      <c r="CS128" s="43"/>
      <c r="CT128" s="43"/>
      <c r="CU128" s="32">
        <f>SUM($CQ$128:$CT$128)</f>
        <v>0</v>
      </c>
      <c r="CV128" s="31">
        <v>0</v>
      </c>
      <c r="CW128" s="33">
        <v>0</v>
      </c>
      <c r="CX128" s="31"/>
      <c r="CY128" s="34" t="s">
        <v>162</v>
      </c>
    </row>
    <row r="129" spans="2:103" ht="14.4" x14ac:dyDescent="0.3">
      <c r="B129" s="18"/>
      <c r="C129" s="19" t="s">
        <v>289</v>
      </c>
      <c r="D129" s="40"/>
      <c r="E129" s="20"/>
      <c r="F129" s="40"/>
      <c r="G129" s="40"/>
      <c r="H129" s="40"/>
      <c r="I129" s="40"/>
      <c r="J129" s="40"/>
      <c r="K129" s="21"/>
      <c r="L129" s="40"/>
      <c r="M129" s="35"/>
      <c r="N129" s="40"/>
      <c r="O129" s="40"/>
      <c r="P129" s="20"/>
      <c r="Q129" s="40"/>
      <c r="R129" s="35"/>
      <c r="S129" s="21"/>
      <c r="T129" s="20"/>
      <c r="U129" s="20">
        <v>63</v>
      </c>
      <c r="V129" s="40"/>
      <c r="W129" s="21"/>
      <c r="X129" s="40"/>
      <c r="Y129" s="21"/>
      <c r="Z129" s="40"/>
      <c r="AA129" s="40"/>
      <c r="AB129" s="40"/>
      <c r="AC129" s="40"/>
      <c r="AD129" s="40"/>
      <c r="AE129" s="21"/>
      <c r="AF129" s="35"/>
      <c r="AG129" s="40"/>
      <c r="AH129" s="20">
        <v>68</v>
      </c>
      <c r="AI129" s="40"/>
      <c r="AJ129" s="40"/>
      <c r="AK129" s="35"/>
      <c r="AL129" s="20"/>
      <c r="AM129" s="21"/>
      <c r="AN129" s="40"/>
      <c r="AO129" s="21"/>
      <c r="AP129" s="40"/>
      <c r="AQ129" s="21"/>
      <c r="AR129" s="40"/>
      <c r="AS129" s="40"/>
      <c r="AT129" s="40"/>
      <c r="AU129" s="40"/>
      <c r="AV129" s="21"/>
      <c r="AW129" s="18"/>
      <c r="AX129" s="18"/>
      <c r="AY129" s="18"/>
      <c r="AZ129" s="18"/>
      <c r="BB129" s="18"/>
      <c r="BC129" s="43"/>
      <c r="BD129" s="22">
        <f>SUM($BD$127:$BD$128)</f>
        <v>8371</v>
      </c>
      <c r="BE129" s="43"/>
      <c r="BF129" s="43"/>
      <c r="BG129" s="43"/>
      <c r="BH129" s="43"/>
      <c r="BI129" s="43"/>
      <c r="BJ129" s="23">
        <f>SUM($BJ$127:$BJ$128)</f>
        <v>8371</v>
      </c>
      <c r="BK129" s="43"/>
      <c r="BL129" s="36">
        <f>SUM($BL$127:$BL$128)</f>
        <v>9465</v>
      </c>
      <c r="BM129" s="43"/>
      <c r="BN129" s="43"/>
      <c r="BO129" s="22">
        <f>SUM($BO$127:$BO$128)</f>
        <v>5338</v>
      </c>
      <c r="BP129" s="43"/>
      <c r="BQ129" s="36">
        <f>SUM($BQ$127:$BQ$128)</f>
        <v>9257</v>
      </c>
      <c r="BR129" s="23">
        <f>SUM($BR$127:$BR$128)</f>
        <v>24060</v>
      </c>
      <c r="BS129" s="22">
        <f>SUM($BS$127:$BS$128)</f>
        <v>4819</v>
      </c>
      <c r="BT129" s="22">
        <f>SUM($BT$127:$BT$128)</f>
        <v>4611</v>
      </c>
      <c r="BU129" s="43"/>
      <c r="BV129" s="23">
        <f>SUM($BV$127:$BV$128)</f>
        <v>9430</v>
      </c>
      <c r="BW129" s="43"/>
      <c r="BX129" s="23">
        <f>SUM($BX$127:$BX$128)</f>
        <v>0</v>
      </c>
      <c r="BY129" s="43"/>
      <c r="BZ129" s="43"/>
      <c r="CA129" s="43"/>
      <c r="CB129" s="43"/>
      <c r="CC129" s="42">
        <f>SUM($CC$127:$CC$128)</f>
        <v>0</v>
      </c>
      <c r="CD129" s="23">
        <f>SUM($CD$127:$CD$128)</f>
        <v>0</v>
      </c>
      <c r="CE129" s="36">
        <f>SUM($CE$127:$CE$128)</f>
        <v>9257</v>
      </c>
      <c r="CF129" s="43"/>
      <c r="CG129" s="22">
        <f>SUM($CG$127:$CG$128)</f>
        <v>4675</v>
      </c>
      <c r="CH129" s="43"/>
      <c r="CI129" s="43"/>
      <c r="CJ129" s="36">
        <f>SUM($CJ$127:$CJ$128)</f>
        <v>9257</v>
      </c>
      <c r="CK129" s="22">
        <f>SUM($CK$127:$CK$128)</f>
        <v>7240</v>
      </c>
      <c r="CL129" s="23">
        <f>SUM($CL$127:$CL$128)</f>
        <v>30429</v>
      </c>
      <c r="CM129" s="43"/>
      <c r="CN129" s="23">
        <f>SUM($CN$127:$CN$128)</f>
        <v>0</v>
      </c>
      <c r="CO129" s="43"/>
      <c r="CP129" s="23">
        <f>SUM($CP$127:$CP$128)</f>
        <v>0</v>
      </c>
      <c r="CQ129" s="43"/>
      <c r="CR129" s="43"/>
      <c r="CS129" s="43"/>
      <c r="CT129" s="43"/>
      <c r="CU129" s="23">
        <f>SUM($CU$127:$CU$128)</f>
        <v>0</v>
      </c>
      <c r="CV129" s="22">
        <f>SUM($CV$127:$CV$128)</f>
        <v>1665</v>
      </c>
      <c r="CW129" s="24">
        <f>SUM($CW$127:$CW$128)</f>
        <v>96</v>
      </c>
      <c r="CX129" s="22">
        <f>SUM($BC$129:$CW$129,-$BJ$129,-$BR$129,-$BV$129,-$BX$129,-$CD$129,-$CL$129,-$CN$129,-$CP$129,-$CU$129)</f>
        <v>74051</v>
      </c>
      <c r="CY129" s="25" t="s">
        <v>165</v>
      </c>
    </row>
    <row r="130" spans="2:103" ht="14.4" x14ac:dyDescent="0.3">
      <c r="B130" s="26">
        <v>61</v>
      </c>
      <c r="C130" s="27" t="s">
        <v>290</v>
      </c>
      <c r="D130" s="41"/>
      <c r="E130" s="28">
        <v>7</v>
      </c>
      <c r="F130" s="41"/>
      <c r="G130" s="41"/>
      <c r="H130" s="41"/>
      <c r="I130" s="41"/>
      <c r="J130" s="41"/>
      <c r="K130" s="29">
        <f>SUM($D$130:$J$130)</f>
        <v>7</v>
      </c>
      <c r="L130" s="41"/>
      <c r="M130" s="38"/>
      <c r="N130" s="41"/>
      <c r="O130" s="41"/>
      <c r="P130" s="28">
        <v>144</v>
      </c>
      <c r="Q130" s="41"/>
      <c r="R130" s="38"/>
      <c r="S130" s="29">
        <f>SUM($L$130:$R$130)</f>
        <v>144</v>
      </c>
      <c r="T130" s="28">
        <v>7</v>
      </c>
      <c r="U130" s="28">
        <v>7</v>
      </c>
      <c r="V130" s="41"/>
      <c r="W130" s="29">
        <f>SUM($T$130:$V$130)</f>
        <v>14</v>
      </c>
      <c r="X130" s="41"/>
      <c r="Y130" s="29">
        <f>SUM($X$130:$X$130)</f>
        <v>0</v>
      </c>
      <c r="Z130" s="41"/>
      <c r="AA130" s="41"/>
      <c r="AB130" s="41"/>
      <c r="AC130" s="41"/>
      <c r="AD130" s="41"/>
      <c r="AE130" s="29">
        <f>SUM($Z$130:$AD$130)</f>
        <v>0</v>
      </c>
      <c r="AF130" s="38"/>
      <c r="AG130" s="41"/>
      <c r="AH130" s="28">
        <v>5</v>
      </c>
      <c r="AI130" s="41"/>
      <c r="AJ130" s="41"/>
      <c r="AK130" s="38"/>
      <c r="AL130" s="28">
        <v>8</v>
      </c>
      <c r="AM130" s="29">
        <f>SUM($AF$130:$AL$130)</f>
        <v>13</v>
      </c>
      <c r="AN130" s="41"/>
      <c r="AO130" s="29">
        <f>SUM($AN$130:$AN$130)</f>
        <v>0</v>
      </c>
      <c r="AP130" s="41"/>
      <c r="AQ130" s="29">
        <f>SUM($AP$130:$AP$130)</f>
        <v>0</v>
      </c>
      <c r="AR130" s="41"/>
      <c r="AS130" s="41"/>
      <c r="AT130" s="41"/>
      <c r="AU130" s="41"/>
      <c r="AV130" s="29">
        <f>SUM($AR$130:$AU$130)</f>
        <v>0</v>
      </c>
      <c r="AW130" s="28">
        <v>138</v>
      </c>
      <c r="AX130" s="28">
        <v>316</v>
      </c>
      <c r="AY130" s="30">
        <v>0.65822700000000001</v>
      </c>
      <c r="AZ130" s="31">
        <v>208</v>
      </c>
      <c r="BB130" s="26">
        <v>61</v>
      </c>
      <c r="BC130" s="43"/>
      <c r="BD130" s="31">
        <v>4</v>
      </c>
      <c r="BE130" s="43"/>
      <c r="BF130" s="43"/>
      <c r="BG130" s="43"/>
      <c r="BH130" s="43"/>
      <c r="BI130" s="43"/>
      <c r="BJ130" s="32">
        <f>SUM($BC$130:$BI$130)</f>
        <v>4</v>
      </c>
      <c r="BK130" s="43"/>
      <c r="BL130" s="39">
        <v>-208</v>
      </c>
      <c r="BM130" s="43"/>
      <c r="BN130" s="43"/>
      <c r="BO130" s="31">
        <v>94</v>
      </c>
      <c r="BP130" s="43"/>
      <c r="BQ130" s="39"/>
      <c r="BR130" s="32">
        <f>SUM($BK$130:$BQ$130)</f>
        <v>-114</v>
      </c>
      <c r="BS130" s="31">
        <v>4</v>
      </c>
      <c r="BT130" s="31">
        <v>4</v>
      </c>
      <c r="BU130" s="43"/>
      <c r="BV130" s="32">
        <f>SUM($BS$130:$BU$130)</f>
        <v>8</v>
      </c>
      <c r="BW130" s="43"/>
      <c r="BX130" s="32">
        <f>SUM($BW$130:$BW$130)</f>
        <v>0</v>
      </c>
      <c r="BY130" s="43"/>
      <c r="BZ130" s="43"/>
      <c r="CA130" s="43"/>
      <c r="CB130" s="43"/>
      <c r="CC130" s="43"/>
      <c r="CD130" s="32">
        <f>SUM($BY$130:$CC$130)</f>
        <v>0</v>
      </c>
      <c r="CE130" s="39"/>
      <c r="CF130" s="43"/>
      <c r="CG130" s="31">
        <v>3</v>
      </c>
      <c r="CH130" s="43"/>
      <c r="CI130" s="43"/>
      <c r="CJ130" s="39"/>
      <c r="CK130" s="31">
        <v>5</v>
      </c>
      <c r="CL130" s="32">
        <f>SUM($CE$130:$CK$130)</f>
        <v>8</v>
      </c>
      <c r="CM130" s="43"/>
      <c r="CN130" s="32">
        <f>SUM($CM$130:$CM$130)</f>
        <v>0</v>
      </c>
      <c r="CO130" s="43"/>
      <c r="CP130" s="32">
        <f>SUM($CO$130:$CO$130)</f>
        <v>0</v>
      </c>
      <c r="CQ130" s="43"/>
      <c r="CR130" s="43"/>
      <c r="CS130" s="43"/>
      <c r="CT130" s="43"/>
      <c r="CU130" s="32">
        <f>SUM($CQ$130:$CT$130)</f>
        <v>0</v>
      </c>
      <c r="CV130" s="31">
        <v>90</v>
      </c>
      <c r="CW130" s="33">
        <v>4</v>
      </c>
      <c r="CX130" s="31"/>
      <c r="CY130" s="34" t="s">
        <v>166</v>
      </c>
    </row>
    <row r="131" spans="2:103" ht="14.4" x14ac:dyDescent="0.3">
      <c r="B131" s="18"/>
      <c r="C131" s="19" t="s">
        <v>291</v>
      </c>
      <c r="D131" s="40"/>
      <c r="E131" s="20"/>
      <c r="F131" s="40"/>
      <c r="G131" s="40"/>
      <c r="H131" s="40"/>
      <c r="I131" s="40"/>
      <c r="J131" s="40"/>
      <c r="K131" s="21"/>
      <c r="L131" s="40"/>
      <c r="M131" s="35"/>
      <c r="N131" s="40"/>
      <c r="O131" s="40"/>
      <c r="P131" s="20"/>
      <c r="Q131" s="40"/>
      <c r="R131" s="35"/>
      <c r="S131" s="21"/>
      <c r="T131" s="20"/>
      <c r="U131" s="40"/>
      <c r="V131" s="40"/>
      <c r="W131" s="21"/>
      <c r="X131" s="40"/>
      <c r="Y131" s="21"/>
      <c r="Z131" s="40"/>
      <c r="AA131" s="40"/>
      <c r="AB131" s="40"/>
      <c r="AC131" s="40"/>
      <c r="AD131" s="40"/>
      <c r="AE131" s="21"/>
      <c r="AF131" s="35"/>
      <c r="AG131" s="40"/>
      <c r="AH131" s="20">
        <v>67</v>
      </c>
      <c r="AI131" s="40"/>
      <c r="AJ131" s="40"/>
      <c r="AK131" s="35"/>
      <c r="AL131" s="20"/>
      <c r="AM131" s="21"/>
      <c r="AN131" s="40"/>
      <c r="AO131" s="21"/>
      <c r="AP131" s="40"/>
      <c r="AQ131" s="21"/>
      <c r="AR131" s="40"/>
      <c r="AS131" s="40"/>
      <c r="AT131" s="40"/>
      <c r="AU131" s="40"/>
      <c r="AV131" s="21"/>
      <c r="AW131" s="18"/>
      <c r="AX131" s="18"/>
      <c r="AY131" s="18"/>
      <c r="AZ131" s="18"/>
      <c r="BB131" s="18"/>
      <c r="BC131" s="43"/>
      <c r="BD131" s="22">
        <f>SUM($BD$129:$BD$130)</f>
        <v>8375</v>
      </c>
      <c r="BE131" s="43"/>
      <c r="BF131" s="43"/>
      <c r="BG131" s="43"/>
      <c r="BH131" s="43"/>
      <c r="BI131" s="43"/>
      <c r="BJ131" s="23">
        <f>SUM($BJ$129:$BJ$130)</f>
        <v>8375</v>
      </c>
      <c r="BK131" s="43"/>
      <c r="BL131" s="36">
        <f>SUM($BL$129:$BL$130)</f>
        <v>9257</v>
      </c>
      <c r="BM131" s="43"/>
      <c r="BN131" s="43"/>
      <c r="BO131" s="22">
        <f>SUM($BO$129:$BO$130)</f>
        <v>5432</v>
      </c>
      <c r="BP131" s="43"/>
      <c r="BQ131" s="36">
        <f>SUM($BQ$129:$BQ$130)</f>
        <v>9257</v>
      </c>
      <c r="BR131" s="23">
        <f>SUM($BR$129:$BR$130)</f>
        <v>23946</v>
      </c>
      <c r="BS131" s="22">
        <f>SUM($BS$129:$BS$130)</f>
        <v>4823</v>
      </c>
      <c r="BT131" s="22">
        <f>SUM($BT$129:$BT$130)</f>
        <v>4615</v>
      </c>
      <c r="BU131" s="43"/>
      <c r="BV131" s="23">
        <f>SUM($BV$129:$BV$130)</f>
        <v>9438</v>
      </c>
      <c r="BW131" s="43"/>
      <c r="BX131" s="23">
        <f>SUM($BX$129:$BX$130)</f>
        <v>0</v>
      </c>
      <c r="BY131" s="43"/>
      <c r="BZ131" s="43"/>
      <c r="CA131" s="43"/>
      <c r="CB131" s="43"/>
      <c r="CC131" s="43"/>
      <c r="CD131" s="23">
        <f>SUM($CD$129:$CD$130)</f>
        <v>0</v>
      </c>
      <c r="CE131" s="36">
        <f>SUM($CE$129:$CE$130)</f>
        <v>9257</v>
      </c>
      <c r="CF131" s="43"/>
      <c r="CG131" s="22">
        <f>SUM($CG$129:$CG$130)</f>
        <v>4678</v>
      </c>
      <c r="CH131" s="43"/>
      <c r="CI131" s="43"/>
      <c r="CJ131" s="36">
        <f>SUM($CJ$129:$CJ$130)</f>
        <v>9257</v>
      </c>
      <c r="CK131" s="22">
        <f>SUM($CK$129:$CK$130)</f>
        <v>7245</v>
      </c>
      <c r="CL131" s="23">
        <f>SUM($CL$129:$CL$130)</f>
        <v>30437</v>
      </c>
      <c r="CM131" s="43"/>
      <c r="CN131" s="23">
        <f>SUM($CN$129:$CN$130)</f>
        <v>0</v>
      </c>
      <c r="CO131" s="43"/>
      <c r="CP131" s="23">
        <f>SUM($CP$129:$CP$130)</f>
        <v>0</v>
      </c>
      <c r="CQ131" s="43"/>
      <c r="CR131" s="43"/>
      <c r="CS131" s="43"/>
      <c r="CT131" s="43"/>
      <c r="CU131" s="23">
        <f>SUM($CU$129:$CU$130)</f>
        <v>0</v>
      </c>
      <c r="CV131" s="22">
        <f>SUM($CV$129:$CV$130)</f>
        <v>1755</v>
      </c>
      <c r="CW131" s="24">
        <f>SUM($CW$129:$CW$130)</f>
        <v>100</v>
      </c>
      <c r="CX131" s="22">
        <f>SUM($BC$131:$CW$131,-$BJ$131,-$BR$131,-$BV$131,-$BX$131,-$CD$131,-$CL$131,-$CN$131,-$CP$131,-$CU$131)</f>
        <v>74051</v>
      </c>
      <c r="CY131" s="25" t="s">
        <v>167</v>
      </c>
    </row>
    <row r="132" spans="2:103" ht="14.4" x14ac:dyDescent="0.3">
      <c r="B132" s="26">
        <v>62</v>
      </c>
      <c r="C132" s="27" t="s">
        <v>292</v>
      </c>
      <c r="D132" s="41"/>
      <c r="E132" s="28">
        <v>112</v>
      </c>
      <c r="F132" s="41"/>
      <c r="G132" s="41"/>
      <c r="H132" s="41"/>
      <c r="I132" s="41"/>
      <c r="J132" s="41"/>
      <c r="K132" s="29">
        <f>SUM($D$132:$J$132)</f>
        <v>112</v>
      </c>
      <c r="L132" s="41"/>
      <c r="M132" s="38"/>
      <c r="N132" s="41"/>
      <c r="O132" s="41"/>
      <c r="P132" s="28">
        <v>160</v>
      </c>
      <c r="Q132" s="41"/>
      <c r="R132" s="38"/>
      <c r="S132" s="29">
        <f>SUM($L$132:$R$132)</f>
        <v>160</v>
      </c>
      <c r="T132" s="28">
        <v>3509</v>
      </c>
      <c r="U132" s="41" t="s">
        <v>82</v>
      </c>
      <c r="V132" s="41"/>
      <c r="W132" s="29">
        <f>SUM($T$132:$V$132)</f>
        <v>3509</v>
      </c>
      <c r="X132" s="41"/>
      <c r="Y132" s="29">
        <f>SUM($X$132:$X$132)</f>
        <v>0</v>
      </c>
      <c r="Z132" s="41"/>
      <c r="AA132" s="41"/>
      <c r="AB132" s="41"/>
      <c r="AC132" s="41"/>
      <c r="AD132" s="41"/>
      <c r="AE132" s="29">
        <f>SUM($Z$132:$AD$132)</f>
        <v>0</v>
      </c>
      <c r="AF132" s="38"/>
      <c r="AG132" s="41"/>
      <c r="AH132" s="28">
        <v>87</v>
      </c>
      <c r="AI132" s="41"/>
      <c r="AJ132" s="41"/>
      <c r="AK132" s="38"/>
      <c r="AL132" s="28">
        <v>133</v>
      </c>
      <c r="AM132" s="29">
        <f>SUM($AF$132:$AL$132)</f>
        <v>220</v>
      </c>
      <c r="AN132" s="41"/>
      <c r="AO132" s="29">
        <f>SUM($AN$132:$AN$132)</f>
        <v>0</v>
      </c>
      <c r="AP132" s="41"/>
      <c r="AQ132" s="29">
        <f>SUM($AP$132:$AP$132)</f>
        <v>0</v>
      </c>
      <c r="AR132" s="41"/>
      <c r="AS132" s="41"/>
      <c r="AT132" s="41"/>
      <c r="AU132" s="41"/>
      <c r="AV132" s="29">
        <f>SUM($AR$132:$AU$132)</f>
        <v>0</v>
      </c>
      <c r="AW132" s="28">
        <v>418</v>
      </c>
      <c r="AX132" s="28">
        <v>4419</v>
      </c>
      <c r="AY132" s="30">
        <v>1</v>
      </c>
      <c r="AZ132" s="31">
        <v>4419</v>
      </c>
      <c r="BB132" s="26">
        <v>62</v>
      </c>
      <c r="BC132" s="43"/>
      <c r="BD132" s="31">
        <v>112</v>
      </c>
      <c r="BE132" s="43"/>
      <c r="BF132" s="43"/>
      <c r="BG132" s="43"/>
      <c r="BH132" s="43"/>
      <c r="BI132" s="43"/>
      <c r="BJ132" s="32">
        <f>SUM($BC$132:$BI$132)</f>
        <v>112</v>
      </c>
      <c r="BK132" s="43"/>
      <c r="BL132" s="39"/>
      <c r="BM132" s="43"/>
      <c r="BN132" s="43"/>
      <c r="BO132" s="31">
        <v>160</v>
      </c>
      <c r="BP132" s="43"/>
      <c r="BQ132" s="39"/>
      <c r="BR132" s="32">
        <f>SUM($BK$132:$BQ$132)</f>
        <v>160</v>
      </c>
      <c r="BS132" s="31">
        <v>3509</v>
      </c>
      <c r="BT132" s="31">
        <v>-4419</v>
      </c>
      <c r="BU132" s="43"/>
      <c r="BV132" s="32">
        <f>SUM($BS$132:$BU$132)</f>
        <v>-910</v>
      </c>
      <c r="BW132" s="43"/>
      <c r="BX132" s="32">
        <f>SUM($BW$132:$BW$132)</f>
        <v>0</v>
      </c>
      <c r="BY132" s="43"/>
      <c r="BZ132" s="43"/>
      <c r="CA132" s="43"/>
      <c r="CB132" s="43"/>
      <c r="CC132" s="43"/>
      <c r="CD132" s="32">
        <f>SUM($BY$132:$CC$132)</f>
        <v>0</v>
      </c>
      <c r="CE132" s="39"/>
      <c r="CF132" s="43"/>
      <c r="CG132" s="31">
        <v>87</v>
      </c>
      <c r="CH132" s="43"/>
      <c r="CI132" s="43"/>
      <c r="CJ132" s="39"/>
      <c r="CK132" s="31">
        <v>133</v>
      </c>
      <c r="CL132" s="32">
        <f>SUM($CE$132:$CK$132)</f>
        <v>220</v>
      </c>
      <c r="CM132" s="43"/>
      <c r="CN132" s="32">
        <f>SUM($CM$132:$CM$132)</f>
        <v>0</v>
      </c>
      <c r="CO132" s="43"/>
      <c r="CP132" s="32">
        <f>SUM($CO$132:$CO$132)</f>
        <v>0</v>
      </c>
      <c r="CQ132" s="43"/>
      <c r="CR132" s="43"/>
      <c r="CS132" s="43"/>
      <c r="CT132" s="43"/>
      <c r="CU132" s="32">
        <f>SUM($CQ$132:$CT$132)</f>
        <v>0</v>
      </c>
      <c r="CV132" s="31">
        <v>418</v>
      </c>
      <c r="CW132" s="33">
        <v>0</v>
      </c>
      <c r="CX132" s="31"/>
      <c r="CY132" s="34" t="s">
        <v>169</v>
      </c>
    </row>
    <row r="133" spans="2:103" ht="14.4" x14ac:dyDescent="0.3">
      <c r="B133" s="18"/>
      <c r="C133" s="19" t="s">
        <v>291</v>
      </c>
      <c r="D133" s="40"/>
      <c r="E133" s="20"/>
      <c r="F133" s="40"/>
      <c r="G133" s="40"/>
      <c r="H133" s="40"/>
      <c r="I133" s="40"/>
      <c r="J133" s="40"/>
      <c r="K133" s="21"/>
      <c r="L133" s="40"/>
      <c r="M133" s="35"/>
      <c r="N133" s="40"/>
      <c r="O133" s="40"/>
      <c r="P133" s="20"/>
      <c r="Q133" s="40"/>
      <c r="R133" s="35"/>
      <c r="S133" s="21"/>
      <c r="T133" s="20"/>
      <c r="U133" s="40"/>
      <c r="V133" s="40"/>
      <c r="W133" s="21"/>
      <c r="X133" s="40"/>
      <c r="Y133" s="21"/>
      <c r="Z133" s="40"/>
      <c r="AA133" s="40"/>
      <c r="AB133" s="40"/>
      <c r="AC133" s="40"/>
      <c r="AD133" s="40"/>
      <c r="AE133" s="21"/>
      <c r="AF133" s="35"/>
      <c r="AG133" s="40"/>
      <c r="AH133" s="20">
        <v>68</v>
      </c>
      <c r="AI133" s="40"/>
      <c r="AJ133" s="40"/>
      <c r="AK133" s="35"/>
      <c r="AL133" s="20"/>
      <c r="AM133" s="21"/>
      <c r="AN133" s="40"/>
      <c r="AO133" s="21"/>
      <c r="AP133" s="40"/>
      <c r="AQ133" s="21"/>
      <c r="AR133" s="40"/>
      <c r="AS133" s="40"/>
      <c r="AT133" s="40"/>
      <c r="AU133" s="40"/>
      <c r="AV133" s="21"/>
      <c r="AW133" s="18"/>
      <c r="AX133" s="18"/>
      <c r="AY133" s="18"/>
      <c r="AZ133" s="18"/>
      <c r="BB133" s="18"/>
      <c r="BC133" s="43"/>
      <c r="BD133" s="22">
        <f>SUM($BD$131:$BD$132)</f>
        <v>8487</v>
      </c>
      <c r="BE133" s="43"/>
      <c r="BF133" s="43"/>
      <c r="BG133" s="43"/>
      <c r="BH133" s="43"/>
      <c r="BI133" s="43"/>
      <c r="BJ133" s="23">
        <f>SUM($BJ$131:$BJ$132)</f>
        <v>8487</v>
      </c>
      <c r="BK133" s="43"/>
      <c r="BL133" s="36">
        <f>SUM($BL$131:$BL$132)</f>
        <v>9257</v>
      </c>
      <c r="BM133" s="43"/>
      <c r="BN133" s="43"/>
      <c r="BO133" s="22">
        <f>SUM($BO$131:$BO$132)</f>
        <v>5592</v>
      </c>
      <c r="BP133" s="43"/>
      <c r="BQ133" s="36">
        <f>SUM($BQ$131:$BQ$132)</f>
        <v>9257</v>
      </c>
      <c r="BR133" s="23">
        <f>SUM($BR$131:$BR$132)</f>
        <v>24106</v>
      </c>
      <c r="BS133" s="22">
        <f>SUM($BS$131:$BS$132)</f>
        <v>8332</v>
      </c>
      <c r="BT133" s="22">
        <f>SUM($BT$131:$BT$132)</f>
        <v>196</v>
      </c>
      <c r="BU133" s="43"/>
      <c r="BV133" s="23">
        <f>SUM($BV$131:$BV$132)</f>
        <v>8528</v>
      </c>
      <c r="BW133" s="43"/>
      <c r="BX133" s="23">
        <f>SUM($BX$131:$BX$132)</f>
        <v>0</v>
      </c>
      <c r="BY133" s="43"/>
      <c r="BZ133" s="43"/>
      <c r="CA133" s="43"/>
      <c r="CB133" s="43"/>
      <c r="CC133" s="43"/>
      <c r="CD133" s="23">
        <f>SUM($CD$131:$CD$132)</f>
        <v>0</v>
      </c>
      <c r="CE133" s="36">
        <f>SUM($CE$131:$CE$132)</f>
        <v>9257</v>
      </c>
      <c r="CF133" s="43"/>
      <c r="CG133" s="22">
        <f>SUM($CG$131:$CG$132)</f>
        <v>4765</v>
      </c>
      <c r="CH133" s="43"/>
      <c r="CI133" s="43"/>
      <c r="CJ133" s="36">
        <f>SUM($CJ$131:$CJ$132)</f>
        <v>9257</v>
      </c>
      <c r="CK133" s="22">
        <f>SUM($CK$131:$CK$132)</f>
        <v>7378</v>
      </c>
      <c r="CL133" s="23">
        <f>SUM($CL$131:$CL$132)</f>
        <v>30657</v>
      </c>
      <c r="CM133" s="43"/>
      <c r="CN133" s="23">
        <f>SUM($CN$131:$CN$132)</f>
        <v>0</v>
      </c>
      <c r="CO133" s="43"/>
      <c r="CP133" s="23">
        <f>SUM($CP$131:$CP$132)</f>
        <v>0</v>
      </c>
      <c r="CQ133" s="43"/>
      <c r="CR133" s="43"/>
      <c r="CS133" s="43"/>
      <c r="CT133" s="43"/>
      <c r="CU133" s="23">
        <f>SUM($CU$131:$CU$132)</f>
        <v>0</v>
      </c>
      <c r="CV133" s="22">
        <f>SUM($CV$131:$CV$132)</f>
        <v>2173</v>
      </c>
      <c r="CW133" s="24">
        <f>SUM($CW$131:$CW$132)</f>
        <v>100</v>
      </c>
      <c r="CX133" s="22">
        <f>SUM($BC$133:$CW$133,-$BJ$133,-$BR$133,-$BV$133,-$BX$133,-$CD$133,-$CL$133,-$CN$133,-$CP$133,-$CU$133)</f>
        <v>74051</v>
      </c>
      <c r="CY133" s="25" t="s">
        <v>293</v>
      </c>
    </row>
    <row r="134" spans="2:103" ht="14.4" x14ac:dyDescent="0.3">
      <c r="B134" s="26">
        <v>63</v>
      </c>
      <c r="C134" s="27" t="s">
        <v>294</v>
      </c>
      <c r="D134" s="41"/>
      <c r="E134" s="28">
        <v>0</v>
      </c>
      <c r="F134" s="41"/>
      <c r="G134" s="41"/>
      <c r="H134" s="41"/>
      <c r="I134" s="41"/>
      <c r="J134" s="41"/>
      <c r="K134" s="29">
        <f>SUM($D$134:$J$134)</f>
        <v>0</v>
      </c>
      <c r="L134" s="41"/>
      <c r="M134" s="38"/>
      <c r="N134" s="41"/>
      <c r="O134" s="41"/>
      <c r="P134" s="28">
        <v>2</v>
      </c>
      <c r="Q134" s="41"/>
      <c r="R134" s="38"/>
      <c r="S134" s="29">
        <f>SUM($L$134:$R$134)</f>
        <v>2</v>
      </c>
      <c r="T134" s="28">
        <v>3</v>
      </c>
      <c r="U134" s="41"/>
      <c r="V134" s="41"/>
      <c r="W134" s="29">
        <f>SUM($T$134:$V$134)</f>
        <v>3</v>
      </c>
      <c r="X134" s="41"/>
      <c r="Y134" s="29">
        <f>SUM($X$134:$X$134)</f>
        <v>0</v>
      </c>
      <c r="Z134" s="41"/>
      <c r="AA134" s="41"/>
      <c r="AB134" s="41"/>
      <c r="AC134" s="41"/>
      <c r="AD134" s="41"/>
      <c r="AE134" s="29">
        <f>SUM($Z$134:$AD$134)</f>
        <v>0</v>
      </c>
      <c r="AF134" s="38"/>
      <c r="AG134" s="41"/>
      <c r="AH134" s="28">
        <v>1</v>
      </c>
      <c r="AI134" s="41"/>
      <c r="AJ134" s="41"/>
      <c r="AK134" s="38"/>
      <c r="AL134" s="28">
        <v>1</v>
      </c>
      <c r="AM134" s="29">
        <f>SUM($AF$134:$AL$134)</f>
        <v>2</v>
      </c>
      <c r="AN134" s="41"/>
      <c r="AO134" s="29">
        <f>SUM($AN$134:$AN$134)</f>
        <v>0</v>
      </c>
      <c r="AP134" s="41"/>
      <c r="AQ134" s="29">
        <f>SUM($AP$134:$AP$134)</f>
        <v>0</v>
      </c>
      <c r="AR134" s="41"/>
      <c r="AS134" s="41"/>
      <c r="AT134" s="41"/>
      <c r="AU134" s="41"/>
      <c r="AV134" s="29">
        <f>SUM($AR$134:$AU$134)</f>
        <v>0</v>
      </c>
      <c r="AW134" s="28">
        <v>0</v>
      </c>
      <c r="AX134" s="28">
        <v>7</v>
      </c>
      <c r="AY134" s="30">
        <v>0.65822700000000001</v>
      </c>
      <c r="AZ134" s="31">
        <v>4</v>
      </c>
      <c r="BB134" s="26">
        <v>63</v>
      </c>
      <c r="BC134" s="43"/>
      <c r="BD134" s="31">
        <v>0</v>
      </c>
      <c r="BE134" s="43"/>
      <c r="BF134" s="43"/>
      <c r="BG134" s="43"/>
      <c r="BH134" s="43"/>
      <c r="BI134" s="43"/>
      <c r="BJ134" s="32">
        <f>SUM($BC$134:$BI$134)</f>
        <v>0</v>
      </c>
      <c r="BK134" s="43"/>
      <c r="BL134" s="39"/>
      <c r="BM134" s="43"/>
      <c r="BN134" s="43"/>
      <c r="BO134" s="31">
        <v>1</v>
      </c>
      <c r="BP134" s="43"/>
      <c r="BQ134" s="39"/>
      <c r="BR134" s="32">
        <f>SUM($BK$134:$BQ$134)</f>
        <v>1</v>
      </c>
      <c r="BS134" s="31">
        <v>1</v>
      </c>
      <c r="BT134" s="31">
        <v>-4</v>
      </c>
      <c r="BU134" s="43"/>
      <c r="BV134" s="32">
        <f>SUM($BS$134:$BU$134)</f>
        <v>-3</v>
      </c>
      <c r="BW134" s="43"/>
      <c r="BX134" s="32">
        <f>SUM($BW$134:$BW$134)</f>
        <v>0</v>
      </c>
      <c r="BY134" s="43"/>
      <c r="BZ134" s="43"/>
      <c r="CA134" s="43"/>
      <c r="CB134" s="43"/>
      <c r="CC134" s="43"/>
      <c r="CD134" s="32">
        <f>SUM($BY$134:$CC$134)</f>
        <v>0</v>
      </c>
      <c r="CE134" s="39"/>
      <c r="CF134" s="43"/>
      <c r="CG134" s="31">
        <v>0</v>
      </c>
      <c r="CH134" s="43"/>
      <c r="CI134" s="43"/>
      <c r="CJ134" s="39"/>
      <c r="CK134" s="31">
        <v>0</v>
      </c>
      <c r="CL134" s="32">
        <f>SUM($CE$134:$CK$134)</f>
        <v>0</v>
      </c>
      <c r="CM134" s="43"/>
      <c r="CN134" s="32">
        <f>SUM($CM$134:$CM$134)</f>
        <v>0</v>
      </c>
      <c r="CO134" s="43"/>
      <c r="CP134" s="32">
        <f>SUM($CO$134:$CO$134)</f>
        <v>0</v>
      </c>
      <c r="CQ134" s="43"/>
      <c r="CR134" s="43"/>
      <c r="CS134" s="43"/>
      <c r="CT134" s="43"/>
      <c r="CU134" s="32">
        <f>SUM($CQ$134:$CT$134)</f>
        <v>0</v>
      </c>
      <c r="CV134" s="31">
        <v>0</v>
      </c>
      <c r="CW134" s="33">
        <v>2</v>
      </c>
      <c r="CX134" s="31"/>
      <c r="CY134" s="34" t="s">
        <v>169</v>
      </c>
    </row>
    <row r="135" spans="2:103" ht="14.4" x14ac:dyDescent="0.3">
      <c r="B135" s="18"/>
      <c r="C135" s="19" t="s">
        <v>291</v>
      </c>
      <c r="D135" s="40"/>
      <c r="E135" s="20"/>
      <c r="F135" s="40"/>
      <c r="G135" s="40"/>
      <c r="H135" s="40"/>
      <c r="I135" s="40"/>
      <c r="J135" s="40"/>
      <c r="K135" s="21"/>
      <c r="L135" s="40"/>
      <c r="M135" s="35"/>
      <c r="N135" s="40"/>
      <c r="O135" s="40"/>
      <c r="P135" s="20"/>
      <c r="Q135" s="40"/>
      <c r="R135" s="35"/>
      <c r="S135" s="21"/>
      <c r="T135" s="20"/>
      <c r="U135" s="40"/>
      <c r="V135" s="40"/>
      <c r="W135" s="21"/>
      <c r="X135" s="40"/>
      <c r="Y135" s="21"/>
      <c r="Z135" s="40"/>
      <c r="AA135" s="40"/>
      <c r="AB135" s="40"/>
      <c r="AC135" s="40"/>
      <c r="AD135" s="40"/>
      <c r="AE135" s="21"/>
      <c r="AF135" s="35"/>
      <c r="AG135" s="40"/>
      <c r="AH135" s="20">
        <v>69</v>
      </c>
      <c r="AI135" s="40"/>
      <c r="AJ135" s="40"/>
      <c r="AK135" s="35"/>
      <c r="AL135" s="20"/>
      <c r="AM135" s="21"/>
      <c r="AN135" s="40"/>
      <c r="AO135" s="21"/>
      <c r="AP135" s="40"/>
      <c r="AQ135" s="21"/>
      <c r="AR135" s="40"/>
      <c r="AS135" s="40"/>
      <c r="AT135" s="40"/>
      <c r="AU135" s="40"/>
      <c r="AV135" s="21"/>
      <c r="AW135" s="18"/>
      <c r="AX135" s="18"/>
      <c r="AY135" s="18"/>
      <c r="AZ135" s="18"/>
      <c r="BB135" s="18"/>
      <c r="BC135" s="43"/>
      <c r="BD135" s="22">
        <f>SUM($BD$133:$BD$134)</f>
        <v>8487</v>
      </c>
      <c r="BE135" s="43"/>
      <c r="BF135" s="43"/>
      <c r="BG135" s="43"/>
      <c r="BH135" s="43"/>
      <c r="BI135" s="43"/>
      <c r="BJ135" s="23">
        <f>SUM($BJ$133:$BJ$134)</f>
        <v>8487</v>
      </c>
      <c r="BK135" s="43"/>
      <c r="BL135" s="36">
        <f>SUM($BL$133:$BL$134)</f>
        <v>9257</v>
      </c>
      <c r="BM135" s="43"/>
      <c r="BN135" s="43"/>
      <c r="BO135" s="22">
        <f>SUM($BO$133:$BO$134)</f>
        <v>5593</v>
      </c>
      <c r="BP135" s="43"/>
      <c r="BQ135" s="36">
        <f>SUM($BQ$133:$BQ$134)</f>
        <v>9257</v>
      </c>
      <c r="BR135" s="23">
        <f>SUM($BR$133:$BR$134)</f>
        <v>24107</v>
      </c>
      <c r="BS135" s="22">
        <f>SUM($BS$133:$BS$134)</f>
        <v>8333</v>
      </c>
      <c r="BT135" s="22">
        <f>SUM($BT$133:$BT$134)</f>
        <v>192</v>
      </c>
      <c r="BU135" s="43"/>
      <c r="BV135" s="23">
        <f>SUM($BV$133:$BV$134)</f>
        <v>8525</v>
      </c>
      <c r="BW135" s="43"/>
      <c r="BX135" s="23">
        <f>SUM($BX$133:$BX$134)</f>
        <v>0</v>
      </c>
      <c r="BY135" s="43"/>
      <c r="BZ135" s="43"/>
      <c r="CA135" s="43"/>
      <c r="CB135" s="43"/>
      <c r="CC135" s="43"/>
      <c r="CD135" s="23">
        <f>SUM($CD$133:$CD$134)</f>
        <v>0</v>
      </c>
      <c r="CE135" s="36">
        <f>SUM($CE$133:$CE$134)</f>
        <v>9257</v>
      </c>
      <c r="CF135" s="43"/>
      <c r="CG135" s="22">
        <f>SUM($CG$133:$CG$134)</f>
        <v>4765</v>
      </c>
      <c r="CH135" s="43"/>
      <c r="CI135" s="43"/>
      <c r="CJ135" s="36">
        <f>SUM($CJ$133:$CJ$134)</f>
        <v>9257</v>
      </c>
      <c r="CK135" s="22">
        <f>SUM($CK$133:$CK$134)</f>
        <v>7378</v>
      </c>
      <c r="CL135" s="23">
        <f>SUM($CL$133:$CL$134)</f>
        <v>30657</v>
      </c>
      <c r="CM135" s="43"/>
      <c r="CN135" s="23">
        <f>SUM($CN$133:$CN$134)</f>
        <v>0</v>
      </c>
      <c r="CO135" s="43"/>
      <c r="CP135" s="23">
        <f>SUM($CP$133:$CP$134)</f>
        <v>0</v>
      </c>
      <c r="CQ135" s="43"/>
      <c r="CR135" s="43"/>
      <c r="CS135" s="43"/>
      <c r="CT135" s="43"/>
      <c r="CU135" s="23">
        <f>SUM($CU$133:$CU$134)</f>
        <v>0</v>
      </c>
      <c r="CV135" s="22">
        <f>SUM($CV$133:$CV$134)</f>
        <v>2173</v>
      </c>
      <c r="CW135" s="24">
        <f>SUM($CW$133:$CW$134)</f>
        <v>102</v>
      </c>
      <c r="CX135" s="22">
        <f>SUM($BC$135:$CW$135,-$BJ$135,-$BR$135,-$BV$135,-$BX$135,-$CD$135,-$CL$135,-$CN$135,-$CP$135,-$CU$135)</f>
        <v>74051</v>
      </c>
      <c r="CY135" s="25" t="s">
        <v>293</v>
      </c>
    </row>
    <row r="136" spans="2:103" ht="14.4" x14ac:dyDescent="0.3">
      <c r="B136" s="26">
        <v>64</v>
      </c>
      <c r="C136" s="27" t="s">
        <v>295</v>
      </c>
      <c r="D136" s="41"/>
      <c r="E136" s="28">
        <v>0</v>
      </c>
      <c r="F136" s="41"/>
      <c r="G136" s="41"/>
      <c r="H136" s="41"/>
      <c r="I136" s="41"/>
      <c r="J136" s="41"/>
      <c r="K136" s="29">
        <f>SUM($D$136:$J$136)</f>
        <v>0</v>
      </c>
      <c r="L136" s="41"/>
      <c r="M136" s="38"/>
      <c r="N136" s="41"/>
      <c r="O136" s="41"/>
      <c r="P136" s="28">
        <v>0</v>
      </c>
      <c r="Q136" s="41"/>
      <c r="R136" s="38"/>
      <c r="S136" s="29">
        <f>SUM($L$136:$R$136)</f>
        <v>0</v>
      </c>
      <c r="T136" s="28">
        <v>3</v>
      </c>
      <c r="U136" s="41"/>
      <c r="V136" s="41"/>
      <c r="W136" s="29">
        <f>SUM($T$136:$V$136)</f>
        <v>3</v>
      </c>
      <c r="X136" s="41"/>
      <c r="Y136" s="29">
        <f>SUM($X$136:$X$136)</f>
        <v>0</v>
      </c>
      <c r="Z136" s="41"/>
      <c r="AA136" s="41"/>
      <c r="AB136" s="41"/>
      <c r="AC136" s="41"/>
      <c r="AD136" s="41"/>
      <c r="AE136" s="29">
        <f>SUM($Z$136:$AD$136)</f>
        <v>0</v>
      </c>
      <c r="AF136" s="38"/>
      <c r="AG136" s="41"/>
      <c r="AH136" s="28">
        <v>1</v>
      </c>
      <c r="AI136" s="41"/>
      <c r="AJ136" s="41"/>
      <c r="AK136" s="38"/>
      <c r="AL136" s="28">
        <v>0</v>
      </c>
      <c r="AM136" s="29">
        <f>SUM($AF$136:$AL$136)</f>
        <v>1</v>
      </c>
      <c r="AN136" s="41"/>
      <c r="AO136" s="29">
        <f>SUM($AN$136:$AN$136)</f>
        <v>0</v>
      </c>
      <c r="AP136" s="41"/>
      <c r="AQ136" s="29">
        <f>SUM($AP$136:$AP$136)</f>
        <v>0</v>
      </c>
      <c r="AR136" s="41"/>
      <c r="AS136" s="41"/>
      <c r="AT136" s="41"/>
      <c r="AU136" s="41"/>
      <c r="AV136" s="29">
        <f>SUM($AR$136:$AU$136)</f>
        <v>0</v>
      </c>
      <c r="AW136" s="28">
        <v>4</v>
      </c>
      <c r="AX136" s="28">
        <v>8</v>
      </c>
      <c r="AY136" s="30">
        <v>0.53344199999999997</v>
      </c>
      <c r="AZ136" s="31">
        <v>3</v>
      </c>
      <c r="BB136" s="26">
        <v>64</v>
      </c>
      <c r="BC136" s="43"/>
      <c r="BD136" s="31">
        <v>0</v>
      </c>
      <c r="BE136" s="43"/>
      <c r="BF136" s="43"/>
      <c r="BG136" s="43"/>
      <c r="BH136" s="43"/>
      <c r="BI136" s="43"/>
      <c r="BJ136" s="32">
        <f>SUM($BC$136:$BI$136)</f>
        <v>0</v>
      </c>
      <c r="BK136" s="43"/>
      <c r="BL136" s="39"/>
      <c r="BM136" s="43"/>
      <c r="BN136" s="43"/>
      <c r="BO136" s="31">
        <v>0</v>
      </c>
      <c r="BP136" s="43"/>
      <c r="BQ136" s="39"/>
      <c r="BR136" s="32">
        <f>SUM($BK$136:$BQ$136)</f>
        <v>0</v>
      </c>
      <c r="BS136" s="31">
        <v>1</v>
      </c>
      <c r="BT136" s="31">
        <v>-3</v>
      </c>
      <c r="BU136" s="43"/>
      <c r="BV136" s="32">
        <f>SUM($BS$136:$BU$136)</f>
        <v>-2</v>
      </c>
      <c r="BW136" s="43"/>
      <c r="BX136" s="32">
        <f>SUM($BW$136:$BW$136)</f>
        <v>0</v>
      </c>
      <c r="BY136" s="43"/>
      <c r="BZ136" s="43"/>
      <c r="CA136" s="43"/>
      <c r="CB136" s="43"/>
      <c r="CC136" s="43"/>
      <c r="CD136" s="32">
        <f>SUM($BY$136:$CC$136)</f>
        <v>0</v>
      </c>
      <c r="CE136" s="39"/>
      <c r="CF136" s="43"/>
      <c r="CG136" s="31">
        <v>0</v>
      </c>
      <c r="CH136" s="43"/>
      <c r="CI136" s="43"/>
      <c r="CJ136" s="39"/>
      <c r="CK136" s="31">
        <v>0</v>
      </c>
      <c r="CL136" s="32">
        <f>SUM($CE$136:$CK$136)</f>
        <v>0</v>
      </c>
      <c r="CM136" s="43"/>
      <c r="CN136" s="32">
        <f>SUM($CM$136:$CM$136)</f>
        <v>0</v>
      </c>
      <c r="CO136" s="43"/>
      <c r="CP136" s="32">
        <f>SUM($CO$136:$CO$136)</f>
        <v>0</v>
      </c>
      <c r="CQ136" s="43"/>
      <c r="CR136" s="43"/>
      <c r="CS136" s="43"/>
      <c r="CT136" s="43"/>
      <c r="CU136" s="32">
        <f>SUM($CQ$136:$CT$136)</f>
        <v>0</v>
      </c>
      <c r="CV136" s="31">
        <v>2</v>
      </c>
      <c r="CW136" s="33">
        <v>0</v>
      </c>
      <c r="CX136" s="31"/>
      <c r="CY136" s="34" t="s">
        <v>169</v>
      </c>
    </row>
    <row r="137" spans="2:103" ht="14.4" x14ac:dyDescent="0.3">
      <c r="B137" s="18"/>
      <c r="C137" s="19" t="s">
        <v>291</v>
      </c>
      <c r="D137" s="40"/>
      <c r="E137" s="20"/>
      <c r="F137" s="40"/>
      <c r="G137" s="40"/>
      <c r="H137" s="40"/>
      <c r="I137" s="40"/>
      <c r="J137" s="40"/>
      <c r="K137" s="21"/>
      <c r="L137" s="40"/>
      <c r="M137" s="35"/>
      <c r="N137" s="40"/>
      <c r="O137" s="40"/>
      <c r="P137" s="20"/>
      <c r="Q137" s="40"/>
      <c r="R137" s="35"/>
      <c r="S137" s="21"/>
      <c r="T137" s="20"/>
      <c r="U137" s="40"/>
      <c r="V137" s="40"/>
      <c r="W137" s="21"/>
      <c r="X137" s="40"/>
      <c r="Y137" s="21"/>
      <c r="Z137" s="40"/>
      <c r="AA137" s="40"/>
      <c r="AB137" s="40"/>
      <c r="AC137" s="40"/>
      <c r="AD137" s="40"/>
      <c r="AE137" s="21"/>
      <c r="AF137" s="35"/>
      <c r="AG137" s="40"/>
      <c r="AH137" s="20">
        <v>70</v>
      </c>
      <c r="AI137" s="40"/>
      <c r="AJ137" s="40"/>
      <c r="AK137" s="35"/>
      <c r="AL137" s="20"/>
      <c r="AM137" s="21"/>
      <c r="AN137" s="40"/>
      <c r="AO137" s="21"/>
      <c r="AP137" s="40"/>
      <c r="AQ137" s="21"/>
      <c r="AR137" s="40"/>
      <c r="AS137" s="40"/>
      <c r="AT137" s="40"/>
      <c r="AU137" s="40"/>
      <c r="AV137" s="21"/>
      <c r="AW137" s="18"/>
      <c r="AX137" s="18"/>
      <c r="AY137" s="18"/>
      <c r="AZ137" s="18"/>
      <c r="BB137" s="18"/>
      <c r="BC137" s="43"/>
      <c r="BD137" s="22">
        <f>SUM($BD$135:$BD$136)</f>
        <v>8487</v>
      </c>
      <c r="BE137" s="43"/>
      <c r="BF137" s="43"/>
      <c r="BG137" s="43"/>
      <c r="BH137" s="43"/>
      <c r="BI137" s="43"/>
      <c r="BJ137" s="23">
        <f>SUM($BJ$135:$BJ$136)</f>
        <v>8487</v>
      </c>
      <c r="BK137" s="43"/>
      <c r="BL137" s="36">
        <f>SUM($BL$135:$BL$136)</f>
        <v>9257</v>
      </c>
      <c r="BM137" s="43"/>
      <c r="BN137" s="43"/>
      <c r="BO137" s="22">
        <f>SUM($BO$135:$BO$136)</f>
        <v>5593</v>
      </c>
      <c r="BP137" s="43"/>
      <c r="BQ137" s="36">
        <f>SUM($BQ$135:$BQ$136)</f>
        <v>9257</v>
      </c>
      <c r="BR137" s="23">
        <f>SUM($BR$135:$BR$136)</f>
        <v>24107</v>
      </c>
      <c r="BS137" s="22">
        <f>SUM($BS$135:$BS$136)</f>
        <v>8334</v>
      </c>
      <c r="BT137" s="22">
        <f>SUM($BT$135:$BT$136)</f>
        <v>189</v>
      </c>
      <c r="BU137" s="43"/>
      <c r="BV137" s="23">
        <f>SUM($BV$135:$BV$136)</f>
        <v>8523</v>
      </c>
      <c r="BW137" s="43"/>
      <c r="BX137" s="23">
        <f>SUM($BX$135:$BX$136)</f>
        <v>0</v>
      </c>
      <c r="BY137" s="43"/>
      <c r="BZ137" s="43"/>
      <c r="CA137" s="43"/>
      <c r="CB137" s="43"/>
      <c r="CC137" s="43"/>
      <c r="CD137" s="23">
        <f>SUM($CD$135:$CD$136)</f>
        <v>0</v>
      </c>
      <c r="CE137" s="36">
        <f>SUM($CE$135:$CE$136)</f>
        <v>9257</v>
      </c>
      <c r="CF137" s="43"/>
      <c r="CG137" s="22">
        <f>SUM($CG$135:$CG$136)</f>
        <v>4765</v>
      </c>
      <c r="CH137" s="43"/>
      <c r="CI137" s="43"/>
      <c r="CJ137" s="36">
        <f>SUM($CJ$135:$CJ$136)</f>
        <v>9257</v>
      </c>
      <c r="CK137" s="22">
        <f>SUM($CK$135:$CK$136)</f>
        <v>7378</v>
      </c>
      <c r="CL137" s="23">
        <f>SUM($CL$135:$CL$136)</f>
        <v>30657</v>
      </c>
      <c r="CM137" s="43"/>
      <c r="CN137" s="23">
        <f>SUM($CN$135:$CN$136)</f>
        <v>0</v>
      </c>
      <c r="CO137" s="43"/>
      <c r="CP137" s="23">
        <f>SUM($CP$135:$CP$136)</f>
        <v>0</v>
      </c>
      <c r="CQ137" s="43"/>
      <c r="CR137" s="43"/>
      <c r="CS137" s="43"/>
      <c r="CT137" s="43"/>
      <c r="CU137" s="23">
        <f>SUM($CU$135:$CU$136)</f>
        <v>0</v>
      </c>
      <c r="CV137" s="22">
        <f>SUM($CV$135:$CV$136)</f>
        <v>2175</v>
      </c>
      <c r="CW137" s="24">
        <f>SUM($CW$135:$CW$136)</f>
        <v>102</v>
      </c>
      <c r="CX137" s="22">
        <f>SUM($BC$137:$CW$137,-$BJ$137,-$BR$137,-$BV$137,-$BX$137,-$CD$137,-$CL$137,-$CN$137,-$CP$137,-$CU$137)</f>
        <v>74051</v>
      </c>
      <c r="CY137" s="25" t="s">
        <v>293</v>
      </c>
    </row>
    <row r="138" spans="2:103" ht="14.4" x14ac:dyDescent="0.3">
      <c r="B138" s="26">
        <v>65</v>
      </c>
      <c r="C138" s="27" t="s">
        <v>296</v>
      </c>
      <c r="D138" s="41"/>
      <c r="E138" s="28">
        <v>40</v>
      </c>
      <c r="F138" s="41"/>
      <c r="G138" s="41"/>
      <c r="H138" s="41"/>
      <c r="I138" s="41"/>
      <c r="J138" s="41"/>
      <c r="K138" s="29">
        <f>SUM($D$138:$J$138)</f>
        <v>40</v>
      </c>
      <c r="L138" s="41"/>
      <c r="M138" s="38"/>
      <c r="N138" s="41"/>
      <c r="O138" s="41"/>
      <c r="P138" s="28">
        <v>71</v>
      </c>
      <c r="Q138" s="41"/>
      <c r="R138" s="38"/>
      <c r="S138" s="29">
        <f>SUM($L$138:$R$138)</f>
        <v>71</v>
      </c>
      <c r="T138" s="28">
        <v>247</v>
      </c>
      <c r="U138" s="41"/>
      <c r="V138" s="41"/>
      <c r="W138" s="29">
        <f>SUM($T$138:$V$138)</f>
        <v>247</v>
      </c>
      <c r="X138" s="41"/>
      <c r="Y138" s="29">
        <f>SUM($X$138:$X$138)</f>
        <v>0</v>
      </c>
      <c r="Z138" s="41"/>
      <c r="AA138" s="41"/>
      <c r="AB138" s="41"/>
      <c r="AC138" s="41"/>
      <c r="AD138" s="41"/>
      <c r="AE138" s="29">
        <f>SUM($Z$138:$AD$138)</f>
        <v>0</v>
      </c>
      <c r="AF138" s="38"/>
      <c r="AG138" s="41"/>
      <c r="AH138" s="28">
        <v>13</v>
      </c>
      <c r="AI138" s="41"/>
      <c r="AJ138" s="41"/>
      <c r="AK138" s="38"/>
      <c r="AL138" s="28">
        <v>18</v>
      </c>
      <c r="AM138" s="29">
        <f>SUM($AF$138:$AL$138)</f>
        <v>31</v>
      </c>
      <c r="AN138" s="41"/>
      <c r="AO138" s="29">
        <f>SUM($AN$138:$AN$138)</f>
        <v>0</v>
      </c>
      <c r="AP138" s="41"/>
      <c r="AQ138" s="29">
        <f>SUM($AP$138:$AP$138)</f>
        <v>0</v>
      </c>
      <c r="AR138" s="41"/>
      <c r="AS138" s="41"/>
      <c r="AT138" s="41"/>
      <c r="AU138" s="41"/>
      <c r="AV138" s="29">
        <f>SUM($AR$138:$AU$138)</f>
        <v>0</v>
      </c>
      <c r="AW138" s="28">
        <v>97</v>
      </c>
      <c r="AX138" s="28">
        <v>486</v>
      </c>
      <c r="AY138" s="30">
        <v>0.40660200000000002</v>
      </c>
      <c r="AZ138" s="31">
        <v>189</v>
      </c>
      <c r="BB138" s="26">
        <v>65</v>
      </c>
      <c r="BC138" s="43"/>
      <c r="BD138" s="31">
        <v>16</v>
      </c>
      <c r="BE138" s="43"/>
      <c r="BF138" s="43"/>
      <c r="BG138" s="43"/>
      <c r="BH138" s="43"/>
      <c r="BI138" s="43"/>
      <c r="BJ138" s="32">
        <f>SUM($BC$138:$BI$138)</f>
        <v>16</v>
      </c>
      <c r="BK138" s="43"/>
      <c r="BL138" s="39"/>
      <c r="BM138" s="43"/>
      <c r="BN138" s="43"/>
      <c r="BO138" s="31">
        <v>28</v>
      </c>
      <c r="BP138" s="43"/>
      <c r="BQ138" s="39"/>
      <c r="BR138" s="32">
        <f>SUM($BK$138:$BQ$138)</f>
        <v>28</v>
      </c>
      <c r="BS138" s="31">
        <v>100</v>
      </c>
      <c r="BT138" s="31">
        <v>-189</v>
      </c>
      <c r="BU138" s="43"/>
      <c r="BV138" s="32">
        <f>SUM($BS$138:$BU$138)</f>
        <v>-89</v>
      </c>
      <c r="BW138" s="43"/>
      <c r="BX138" s="32">
        <f>SUM($BW$138:$BW$138)</f>
        <v>0</v>
      </c>
      <c r="BY138" s="43"/>
      <c r="BZ138" s="43"/>
      <c r="CA138" s="43"/>
      <c r="CB138" s="43"/>
      <c r="CC138" s="43"/>
      <c r="CD138" s="32">
        <f>SUM($BY$138:$CC$138)</f>
        <v>0</v>
      </c>
      <c r="CE138" s="39"/>
      <c r="CF138" s="43"/>
      <c r="CG138" s="31">
        <v>5</v>
      </c>
      <c r="CH138" s="43"/>
      <c r="CI138" s="43"/>
      <c r="CJ138" s="39"/>
      <c r="CK138" s="31">
        <v>7</v>
      </c>
      <c r="CL138" s="32">
        <f>SUM($CE$138:$CK$138)</f>
        <v>12</v>
      </c>
      <c r="CM138" s="43"/>
      <c r="CN138" s="32">
        <f>SUM($CM$138:$CM$138)</f>
        <v>0</v>
      </c>
      <c r="CO138" s="43"/>
      <c r="CP138" s="32">
        <f>SUM($CO$138:$CO$138)</f>
        <v>0</v>
      </c>
      <c r="CQ138" s="43"/>
      <c r="CR138" s="43"/>
      <c r="CS138" s="43"/>
      <c r="CT138" s="43"/>
      <c r="CU138" s="32">
        <f>SUM($CQ$138:$CT$138)</f>
        <v>0</v>
      </c>
      <c r="CV138" s="31">
        <v>39</v>
      </c>
      <c r="CW138" s="33">
        <v>-6</v>
      </c>
      <c r="CX138" s="31"/>
      <c r="CY138" s="34" t="s">
        <v>169</v>
      </c>
    </row>
    <row r="139" spans="2:103" ht="14.4" x14ac:dyDescent="0.3">
      <c r="B139" s="18"/>
      <c r="C139" s="19" t="s">
        <v>291</v>
      </c>
      <c r="D139" s="40"/>
      <c r="E139" s="20"/>
      <c r="F139" s="40"/>
      <c r="G139" s="40"/>
      <c r="H139" s="40"/>
      <c r="I139" s="40"/>
      <c r="J139" s="40"/>
      <c r="K139" s="21"/>
      <c r="L139" s="40"/>
      <c r="M139" s="35"/>
      <c r="N139" s="40"/>
      <c r="O139" s="40"/>
      <c r="P139" s="20"/>
      <c r="Q139" s="40"/>
      <c r="R139" s="35"/>
      <c r="S139" s="21"/>
      <c r="T139" s="20"/>
      <c r="U139" s="40"/>
      <c r="V139" s="40"/>
      <c r="W139" s="21"/>
      <c r="X139" s="40"/>
      <c r="Y139" s="21"/>
      <c r="Z139" s="40"/>
      <c r="AA139" s="40"/>
      <c r="AB139" s="40"/>
      <c r="AC139" s="40"/>
      <c r="AD139" s="40"/>
      <c r="AE139" s="21"/>
      <c r="AF139" s="35"/>
      <c r="AG139" s="40"/>
      <c r="AH139" s="20" t="s">
        <v>183</v>
      </c>
      <c r="AI139" s="40"/>
      <c r="AJ139" s="40"/>
      <c r="AK139" s="35"/>
      <c r="AL139" s="20"/>
      <c r="AM139" s="21"/>
      <c r="AN139" s="40"/>
      <c r="AO139" s="21"/>
      <c r="AP139" s="40"/>
      <c r="AQ139" s="21"/>
      <c r="AR139" s="40"/>
      <c r="AS139" s="40"/>
      <c r="AT139" s="40"/>
      <c r="AU139" s="40"/>
      <c r="AV139" s="21"/>
      <c r="AW139" s="18"/>
      <c r="AX139" s="18"/>
      <c r="AY139" s="18"/>
      <c r="AZ139" s="18"/>
      <c r="BB139" s="18"/>
      <c r="BC139" s="43"/>
      <c r="BD139" s="22">
        <f>SUM($BD$137:$BD$138)</f>
        <v>8503</v>
      </c>
      <c r="BE139" s="43"/>
      <c r="BF139" s="43"/>
      <c r="BG139" s="43"/>
      <c r="BH139" s="43"/>
      <c r="BI139" s="43"/>
      <c r="BJ139" s="23">
        <f>SUM($BJ$137:$BJ$138)</f>
        <v>8503</v>
      </c>
      <c r="BK139" s="43"/>
      <c r="BL139" s="36">
        <f>SUM($BL$137:$BL$138)</f>
        <v>9257</v>
      </c>
      <c r="BM139" s="43"/>
      <c r="BN139" s="43"/>
      <c r="BO139" s="22">
        <f>SUM($BO$137:$BO$138)</f>
        <v>5621</v>
      </c>
      <c r="BP139" s="43"/>
      <c r="BQ139" s="36">
        <f>SUM($BQ$137:$BQ$138)</f>
        <v>9257</v>
      </c>
      <c r="BR139" s="23">
        <f>SUM($BR$137:$BR$138)</f>
        <v>24135</v>
      </c>
      <c r="BS139" s="22">
        <f>SUM($BS$137:$BS$138)</f>
        <v>8434</v>
      </c>
      <c r="BT139" s="22">
        <f>SUM($BT$137:$BT$138)</f>
        <v>0</v>
      </c>
      <c r="BU139" s="43"/>
      <c r="BV139" s="23">
        <f>SUM($BV$137:$BV$138)</f>
        <v>8434</v>
      </c>
      <c r="BW139" s="43"/>
      <c r="BX139" s="23">
        <f>SUM($BX$137:$BX$138)</f>
        <v>0</v>
      </c>
      <c r="BY139" s="43"/>
      <c r="BZ139" s="43"/>
      <c r="CA139" s="43"/>
      <c r="CB139" s="43"/>
      <c r="CC139" s="43"/>
      <c r="CD139" s="23">
        <f>SUM($CD$137:$CD$138)</f>
        <v>0</v>
      </c>
      <c r="CE139" s="36">
        <f>SUM($CE$137:$CE$138)</f>
        <v>9257</v>
      </c>
      <c r="CF139" s="43"/>
      <c r="CG139" s="22">
        <f>SUM($CG$137:$CG$138)</f>
        <v>4770</v>
      </c>
      <c r="CH139" s="43"/>
      <c r="CI139" s="43"/>
      <c r="CJ139" s="36">
        <f>SUM($CJ$137:$CJ$138)</f>
        <v>9257</v>
      </c>
      <c r="CK139" s="22">
        <f>SUM($CK$137:$CK$138)</f>
        <v>7385</v>
      </c>
      <c r="CL139" s="23">
        <f>SUM($CL$137:$CL$138)</f>
        <v>30669</v>
      </c>
      <c r="CM139" s="43"/>
      <c r="CN139" s="23">
        <f>SUM($CN$137:$CN$138)</f>
        <v>0</v>
      </c>
      <c r="CO139" s="43"/>
      <c r="CP139" s="23">
        <f>SUM($CP$137:$CP$138)</f>
        <v>0</v>
      </c>
      <c r="CQ139" s="43"/>
      <c r="CR139" s="43"/>
      <c r="CS139" s="43"/>
      <c r="CT139" s="43"/>
      <c r="CU139" s="23">
        <f>SUM($CU$137:$CU$138)</f>
        <v>0</v>
      </c>
      <c r="CV139" s="22">
        <f>SUM($CV$137:$CV$138)</f>
        <v>2214</v>
      </c>
      <c r="CW139" s="24">
        <f>SUM($CW$137:$CW$138)</f>
        <v>96</v>
      </c>
      <c r="CX139" s="22">
        <f>SUM($BC$139:$CW$139,-$BJ$139,-$BR$139,-$BV$139,-$BX$139,-$CD$139,-$CL$139,-$CN$139,-$CP$139,-$CU$139)</f>
        <v>74051</v>
      </c>
      <c r="CY139" s="25" t="s">
        <v>293</v>
      </c>
    </row>
    <row r="140" spans="2:103" ht="14.4" x14ac:dyDescent="0.3">
      <c r="B140" s="26">
        <v>66</v>
      </c>
      <c r="C140" s="27" t="s">
        <v>288</v>
      </c>
      <c r="D140" s="41"/>
      <c r="E140" s="28">
        <v>1</v>
      </c>
      <c r="F140" s="41"/>
      <c r="G140" s="41"/>
      <c r="H140" s="41"/>
      <c r="I140" s="41"/>
      <c r="J140" s="41"/>
      <c r="K140" s="29">
        <f>SUM($D$140:$J$140)</f>
        <v>1</v>
      </c>
      <c r="L140" s="41"/>
      <c r="M140" s="38"/>
      <c r="N140" s="41"/>
      <c r="O140" s="41"/>
      <c r="P140" s="28">
        <v>0</v>
      </c>
      <c r="Q140" s="41"/>
      <c r="R140" s="38"/>
      <c r="S140" s="29">
        <f>SUM($L$140:$R$140)</f>
        <v>0</v>
      </c>
      <c r="T140" s="28">
        <v>0</v>
      </c>
      <c r="U140" s="41"/>
      <c r="V140" s="41"/>
      <c r="W140" s="29">
        <f>SUM($T$140:$V$140)</f>
        <v>0</v>
      </c>
      <c r="X140" s="41"/>
      <c r="Y140" s="29">
        <f>SUM($X$140:$X$140)</f>
        <v>0</v>
      </c>
      <c r="Z140" s="41"/>
      <c r="AA140" s="41"/>
      <c r="AB140" s="41"/>
      <c r="AC140" s="41"/>
      <c r="AD140" s="41"/>
      <c r="AE140" s="29">
        <f>SUM($Z$140:$AD$140)</f>
        <v>0</v>
      </c>
      <c r="AF140" s="38"/>
      <c r="AG140" s="41"/>
      <c r="AH140" s="28">
        <v>0</v>
      </c>
      <c r="AI140" s="41"/>
      <c r="AJ140" s="41"/>
      <c r="AK140" s="38"/>
      <c r="AL140" s="28">
        <v>0</v>
      </c>
      <c r="AM140" s="29">
        <f>SUM($AF$140:$AL$140)</f>
        <v>0</v>
      </c>
      <c r="AN140" s="41"/>
      <c r="AO140" s="29">
        <f>SUM($AN$140:$AN$140)</f>
        <v>0</v>
      </c>
      <c r="AP140" s="41"/>
      <c r="AQ140" s="29">
        <f>SUM($AP$140:$AP$140)</f>
        <v>0</v>
      </c>
      <c r="AR140" s="41"/>
      <c r="AS140" s="41"/>
      <c r="AT140" s="41"/>
      <c r="AU140" s="41"/>
      <c r="AV140" s="29">
        <f>SUM($AR$140:$AU$140)</f>
        <v>0</v>
      </c>
      <c r="AW140" s="28">
        <v>1</v>
      </c>
      <c r="AX140" s="28">
        <v>2</v>
      </c>
      <c r="AY140" s="30">
        <v>6.25E-2</v>
      </c>
      <c r="AZ140" s="31">
        <v>0</v>
      </c>
      <c r="BB140" s="26">
        <v>66</v>
      </c>
      <c r="BC140" s="43"/>
      <c r="BD140" s="31">
        <v>0</v>
      </c>
      <c r="BE140" s="43"/>
      <c r="BF140" s="43"/>
      <c r="BG140" s="43"/>
      <c r="BH140" s="43"/>
      <c r="BI140" s="43"/>
      <c r="BJ140" s="32">
        <f>SUM($BC$140:$BI$140)</f>
        <v>0</v>
      </c>
      <c r="BK140" s="43"/>
      <c r="BL140" s="39"/>
      <c r="BM140" s="43"/>
      <c r="BN140" s="43"/>
      <c r="BO140" s="31">
        <v>0</v>
      </c>
      <c r="BP140" s="43"/>
      <c r="BQ140" s="39"/>
      <c r="BR140" s="32">
        <f>SUM($BK$140:$BQ$140)</f>
        <v>0</v>
      </c>
      <c r="BS140" s="31">
        <v>0</v>
      </c>
      <c r="BT140" s="31">
        <v>0</v>
      </c>
      <c r="BU140" s="43"/>
      <c r="BV140" s="32">
        <f>SUM($BS$140:$BU$140)</f>
        <v>0</v>
      </c>
      <c r="BW140" s="43"/>
      <c r="BX140" s="32">
        <f>SUM($BW$140:$BW$140)</f>
        <v>0</v>
      </c>
      <c r="BY140" s="43"/>
      <c r="BZ140" s="43"/>
      <c r="CA140" s="43"/>
      <c r="CB140" s="43"/>
      <c r="CC140" s="43"/>
      <c r="CD140" s="32">
        <f>SUM($BY$140:$CC$140)</f>
        <v>0</v>
      </c>
      <c r="CE140" s="39"/>
      <c r="CF140" s="43"/>
      <c r="CG140" s="31">
        <v>0</v>
      </c>
      <c r="CH140" s="43"/>
      <c r="CI140" s="43"/>
      <c r="CJ140" s="39"/>
      <c r="CK140" s="31">
        <v>0</v>
      </c>
      <c r="CL140" s="32">
        <f>SUM($CE$140:$CK$140)</f>
        <v>0</v>
      </c>
      <c r="CM140" s="43"/>
      <c r="CN140" s="32">
        <f>SUM($CM$140:$CM$140)</f>
        <v>0</v>
      </c>
      <c r="CO140" s="43"/>
      <c r="CP140" s="32">
        <f>SUM($CO$140:$CO$140)</f>
        <v>0</v>
      </c>
      <c r="CQ140" s="43"/>
      <c r="CR140" s="43"/>
      <c r="CS140" s="43"/>
      <c r="CT140" s="43"/>
      <c r="CU140" s="32">
        <f>SUM($CQ$140:$CT$140)</f>
        <v>0</v>
      </c>
      <c r="CV140" s="31">
        <v>0</v>
      </c>
      <c r="CW140" s="33">
        <v>0</v>
      </c>
      <c r="CX140" s="31"/>
      <c r="CY140" s="34" t="s">
        <v>169</v>
      </c>
    </row>
    <row r="141" spans="2:103" ht="14.4" x14ac:dyDescent="0.3">
      <c r="B141" s="18"/>
      <c r="C141" s="19" t="s">
        <v>297</v>
      </c>
      <c r="D141" s="40"/>
      <c r="E141" s="20"/>
      <c r="F141" s="40"/>
      <c r="G141" s="40"/>
      <c r="H141" s="40"/>
      <c r="I141" s="40"/>
      <c r="J141" s="40"/>
      <c r="K141" s="21"/>
      <c r="L141" s="40"/>
      <c r="M141" s="35"/>
      <c r="N141" s="40"/>
      <c r="O141" s="40"/>
      <c r="P141" s="20"/>
      <c r="Q141" s="40"/>
      <c r="R141" s="35"/>
      <c r="S141" s="21"/>
      <c r="T141" s="20"/>
      <c r="U141" s="40"/>
      <c r="V141" s="40"/>
      <c r="W141" s="21"/>
      <c r="X141" s="40"/>
      <c r="Y141" s="21"/>
      <c r="Z141" s="40"/>
      <c r="AA141" s="40"/>
      <c r="AB141" s="40"/>
      <c r="AC141" s="40"/>
      <c r="AD141" s="40"/>
      <c r="AE141" s="21"/>
      <c r="AF141" s="35"/>
      <c r="AG141" s="40"/>
      <c r="AH141" s="40"/>
      <c r="AI141" s="40"/>
      <c r="AJ141" s="40"/>
      <c r="AK141" s="35"/>
      <c r="AL141" s="20">
        <v>72</v>
      </c>
      <c r="AM141" s="21"/>
      <c r="AN141" s="40"/>
      <c r="AO141" s="21"/>
      <c r="AP141" s="40"/>
      <c r="AQ141" s="21"/>
      <c r="AR141" s="40"/>
      <c r="AS141" s="40"/>
      <c r="AT141" s="40"/>
      <c r="AU141" s="40"/>
      <c r="AV141" s="21"/>
      <c r="AW141" s="18"/>
      <c r="AX141" s="18"/>
      <c r="AY141" s="18"/>
      <c r="AZ141" s="18"/>
      <c r="BB141" s="18"/>
      <c r="BC141" s="43"/>
      <c r="BD141" s="22">
        <f>SUM($BD$139:$BD$140)</f>
        <v>8503</v>
      </c>
      <c r="BE141" s="43"/>
      <c r="BF141" s="43"/>
      <c r="BG141" s="43"/>
      <c r="BH141" s="43"/>
      <c r="BI141" s="43"/>
      <c r="BJ141" s="23">
        <f>SUM($BJ$139:$BJ$140)</f>
        <v>8503</v>
      </c>
      <c r="BK141" s="43"/>
      <c r="BL141" s="36">
        <f>SUM($BL$139:$BL$140)</f>
        <v>9257</v>
      </c>
      <c r="BM141" s="43"/>
      <c r="BN141" s="43"/>
      <c r="BO141" s="22">
        <f>SUM($BO$139:$BO$140)</f>
        <v>5621</v>
      </c>
      <c r="BP141" s="43"/>
      <c r="BQ141" s="36">
        <f>SUM($BQ$139:$BQ$140)</f>
        <v>9257</v>
      </c>
      <c r="BR141" s="23">
        <f>SUM($BR$139:$BR$140)</f>
        <v>24135</v>
      </c>
      <c r="BS141" s="22">
        <f>SUM($BS$139:$BS$140)</f>
        <v>8434</v>
      </c>
      <c r="BT141" s="42">
        <f>SUM($BT$139:$BT$140)</f>
        <v>0</v>
      </c>
      <c r="BU141" s="43"/>
      <c r="BV141" s="23">
        <f>SUM($BV$139:$BV$140)</f>
        <v>8434</v>
      </c>
      <c r="BW141" s="43"/>
      <c r="BX141" s="23">
        <f>SUM($BX$139:$BX$140)</f>
        <v>0</v>
      </c>
      <c r="BY141" s="43"/>
      <c r="BZ141" s="43"/>
      <c r="CA141" s="43"/>
      <c r="CB141" s="43"/>
      <c r="CC141" s="43"/>
      <c r="CD141" s="23">
        <f>SUM($CD$139:$CD$140)</f>
        <v>0</v>
      </c>
      <c r="CE141" s="36">
        <f>SUM($CE$139:$CE$140)</f>
        <v>9257</v>
      </c>
      <c r="CF141" s="43"/>
      <c r="CG141" s="22">
        <f>SUM($CG$139:$CG$140)</f>
        <v>4770</v>
      </c>
      <c r="CH141" s="43"/>
      <c r="CI141" s="43"/>
      <c r="CJ141" s="36">
        <f>SUM($CJ$139:$CJ$140)</f>
        <v>9257</v>
      </c>
      <c r="CK141" s="22">
        <f>SUM($CK$139:$CK$140)</f>
        <v>7385</v>
      </c>
      <c r="CL141" s="23">
        <f>SUM($CL$139:$CL$140)</f>
        <v>30669</v>
      </c>
      <c r="CM141" s="43"/>
      <c r="CN141" s="23">
        <f>SUM($CN$139:$CN$140)</f>
        <v>0</v>
      </c>
      <c r="CO141" s="43"/>
      <c r="CP141" s="23">
        <f>SUM($CP$139:$CP$140)</f>
        <v>0</v>
      </c>
      <c r="CQ141" s="43"/>
      <c r="CR141" s="43"/>
      <c r="CS141" s="43"/>
      <c r="CT141" s="43"/>
      <c r="CU141" s="23">
        <f>SUM($CU$139:$CU$140)</f>
        <v>0</v>
      </c>
      <c r="CV141" s="22">
        <f>SUM($CV$139:$CV$140)</f>
        <v>2214</v>
      </c>
      <c r="CW141" s="24">
        <f>SUM($CW$139:$CW$140)</f>
        <v>96</v>
      </c>
      <c r="CX141" s="22">
        <f>SUM($BC$141:$CW$141,-$BJ$141,-$BR$141,-$BV$141,-$BX$141,-$CD$141,-$CL$141,-$CN$141,-$CP$141,-$CU$141)</f>
        <v>74051</v>
      </c>
      <c r="CY141" s="25" t="s">
        <v>170</v>
      </c>
    </row>
    <row r="142" spans="2:103" ht="14.4" x14ac:dyDescent="0.3">
      <c r="B142" s="26">
        <v>67</v>
      </c>
      <c r="C142" s="27" t="s">
        <v>298</v>
      </c>
      <c r="D142" s="41"/>
      <c r="E142" s="28">
        <v>86</v>
      </c>
      <c r="F142" s="41"/>
      <c r="G142" s="41"/>
      <c r="H142" s="41"/>
      <c r="I142" s="41"/>
      <c r="J142" s="41"/>
      <c r="K142" s="29">
        <f>SUM($D$142:$J$142)</f>
        <v>86</v>
      </c>
      <c r="L142" s="41"/>
      <c r="M142" s="38"/>
      <c r="N142" s="41"/>
      <c r="O142" s="41"/>
      <c r="P142" s="28">
        <v>102</v>
      </c>
      <c r="Q142" s="41"/>
      <c r="R142" s="38"/>
      <c r="S142" s="29">
        <f>SUM($L$142:$R$142)</f>
        <v>102</v>
      </c>
      <c r="T142" s="28">
        <v>186</v>
      </c>
      <c r="U142" s="41"/>
      <c r="V142" s="41"/>
      <c r="W142" s="29">
        <f>SUM($T$142:$V$142)</f>
        <v>186</v>
      </c>
      <c r="X142" s="41"/>
      <c r="Y142" s="29">
        <f>SUM($X$142:$X$142)</f>
        <v>0</v>
      </c>
      <c r="Z142" s="41"/>
      <c r="AA142" s="41"/>
      <c r="AB142" s="41"/>
      <c r="AC142" s="41"/>
      <c r="AD142" s="41"/>
      <c r="AE142" s="29">
        <f>SUM($Z$142:$AD$142)</f>
        <v>0</v>
      </c>
      <c r="AF142" s="38"/>
      <c r="AG142" s="41"/>
      <c r="AH142" s="41" t="s">
        <v>82</v>
      </c>
      <c r="AI142" s="41"/>
      <c r="AJ142" s="41"/>
      <c r="AK142" s="38"/>
      <c r="AL142" s="28">
        <v>3916</v>
      </c>
      <c r="AM142" s="29">
        <f>SUM($AF$142:$AL$142)</f>
        <v>3916</v>
      </c>
      <c r="AN142" s="41"/>
      <c r="AO142" s="29">
        <f>SUM($AN$142:$AN$142)</f>
        <v>0</v>
      </c>
      <c r="AP142" s="41"/>
      <c r="AQ142" s="29">
        <f>SUM($AP$142:$AP$142)</f>
        <v>0</v>
      </c>
      <c r="AR142" s="41"/>
      <c r="AS142" s="41"/>
      <c r="AT142" s="41"/>
      <c r="AU142" s="41"/>
      <c r="AV142" s="29">
        <f>SUM($AR$142:$AU$142)</f>
        <v>0</v>
      </c>
      <c r="AW142" s="28">
        <v>392</v>
      </c>
      <c r="AX142" s="28">
        <v>4682</v>
      </c>
      <c r="AY142" s="30">
        <v>1</v>
      </c>
      <c r="AZ142" s="31">
        <v>4682</v>
      </c>
      <c r="BB142" s="26">
        <v>67</v>
      </c>
      <c r="BC142" s="43"/>
      <c r="BD142" s="31">
        <v>86</v>
      </c>
      <c r="BE142" s="43"/>
      <c r="BF142" s="43"/>
      <c r="BG142" s="43"/>
      <c r="BH142" s="43"/>
      <c r="BI142" s="43"/>
      <c r="BJ142" s="32">
        <f>SUM($BC$142:$BI$142)</f>
        <v>86</v>
      </c>
      <c r="BK142" s="43"/>
      <c r="BL142" s="39"/>
      <c r="BM142" s="43"/>
      <c r="BN142" s="43"/>
      <c r="BO142" s="31">
        <v>102</v>
      </c>
      <c r="BP142" s="43"/>
      <c r="BQ142" s="39"/>
      <c r="BR142" s="32">
        <f>SUM($BK$142:$BQ$142)</f>
        <v>102</v>
      </c>
      <c r="BS142" s="31">
        <v>186</v>
      </c>
      <c r="BT142" s="43"/>
      <c r="BU142" s="43"/>
      <c r="BV142" s="32">
        <f>SUM($BS$142:$BU$142)</f>
        <v>186</v>
      </c>
      <c r="BW142" s="43"/>
      <c r="BX142" s="32">
        <f>SUM($BW$142:$BW$142)</f>
        <v>0</v>
      </c>
      <c r="BY142" s="43"/>
      <c r="BZ142" s="43"/>
      <c r="CA142" s="43"/>
      <c r="CB142" s="43"/>
      <c r="CC142" s="43"/>
      <c r="CD142" s="32">
        <f>SUM($BY$142:$CC$142)</f>
        <v>0</v>
      </c>
      <c r="CE142" s="39"/>
      <c r="CF142" s="43"/>
      <c r="CG142" s="31">
        <v>-4682</v>
      </c>
      <c r="CH142" s="43"/>
      <c r="CI142" s="43"/>
      <c r="CJ142" s="39"/>
      <c r="CK142" s="31">
        <v>3916</v>
      </c>
      <c r="CL142" s="32">
        <f>SUM($CE$142:$CK$142)</f>
        <v>-766</v>
      </c>
      <c r="CM142" s="43"/>
      <c r="CN142" s="32">
        <f>SUM($CM$142:$CM$142)</f>
        <v>0</v>
      </c>
      <c r="CO142" s="43"/>
      <c r="CP142" s="32">
        <f>SUM($CO$142:$CO$142)</f>
        <v>0</v>
      </c>
      <c r="CQ142" s="43"/>
      <c r="CR142" s="43"/>
      <c r="CS142" s="43"/>
      <c r="CT142" s="43"/>
      <c r="CU142" s="32">
        <f>SUM($CQ$142:$CT$142)</f>
        <v>0</v>
      </c>
      <c r="CV142" s="31">
        <v>392</v>
      </c>
      <c r="CW142" s="33">
        <v>0</v>
      </c>
      <c r="CX142" s="31"/>
      <c r="CY142" s="34" t="s">
        <v>171</v>
      </c>
    </row>
    <row r="143" spans="2:103" ht="14.4" x14ac:dyDescent="0.3">
      <c r="B143" s="18"/>
      <c r="C143" s="19" t="s">
        <v>297</v>
      </c>
      <c r="D143" s="40"/>
      <c r="E143" s="20"/>
      <c r="F143" s="40"/>
      <c r="G143" s="40"/>
      <c r="H143" s="40"/>
      <c r="I143" s="40"/>
      <c r="J143" s="40"/>
      <c r="K143" s="21"/>
      <c r="L143" s="40"/>
      <c r="M143" s="35"/>
      <c r="N143" s="40"/>
      <c r="O143" s="40"/>
      <c r="P143" s="20"/>
      <c r="Q143" s="40"/>
      <c r="R143" s="35"/>
      <c r="S143" s="21"/>
      <c r="T143" s="20"/>
      <c r="U143" s="40"/>
      <c r="V143" s="40"/>
      <c r="W143" s="21"/>
      <c r="X143" s="40"/>
      <c r="Y143" s="21"/>
      <c r="Z143" s="40"/>
      <c r="AA143" s="40"/>
      <c r="AB143" s="40"/>
      <c r="AC143" s="40"/>
      <c r="AD143" s="40"/>
      <c r="AE143" s="21"/>
      <c r="AF143" s="35"/>
      <c r="AG143" s="40"/>
      <c r="AH143" s="40"/>
      <c r="AI143" s="40"/>
      <c r="AJ143" s="40"/>
      <c r="AK143" s="35"/>
      <c r="AL143" s="35"/>
      <c r="AM143" s="21"/>
      <c r="AN143" s="40"/>
      <c r="AO143" s="21"/>
      <c r="AP143" s="40"/>
      <c r="AQ143" s="21"/>
      <c r="AR143" s="40"/>
      <c r="AS143" s="40"/>
      <c r="AT143" s="40"/>
      <c r="AU143" s="40"/>
      <c r="AV143" s="21"/>
      <c r="AW143" s="18"/>
      <c r="AX143" s="18"/>
      <c r="AY143" s="18"/>
      <c r="AZ143" s="18"/>
      <c r="BB143" s="18"/>
      <c r="BC143" s="43"/>
      <c r="BD143" s="22">
        <f>SUM($BD$141:$BD$142)</f>
        <v>8589</v>
      </c>
      <c r="BE143" s="43"/>
      <c r="BF143" s="43"/>
      <c r="BG143" s="43"/>
      <c r="BH143" s="43"/>
      <c r="BI143" s="43"/>
      <c r="BJ143" s="23">
        <f>SUM($BJ$141:$BJ$142)</f>
        <v>8589</v>
      </c>
      <c r="BK143" s="43"/>
      <c r="BL143" s="36">
        <f>SUM($BL$141:$BL$142)</f>
        <v>9257</v>
      </c>
      <c r="BM143" s="43"/>
      <c r="BN143" s="43"/>
      <c r="BO143" s="22">
        <f>SUM($BO$141:$BO$142)</f>
        <v>5723</v>
      </c>
      <c r="BP143" s="43"/>
      <c r="BQ143" s="36">
        <f>SUM($BQ$141:$BQ$142)</f>
        <v>9257</v>
      </c>
      <c r="BR143" s="23">
        <f>SUM($BR$141:$BR$142)</f>
        <v>24237</v>
      </c>
      <c r="BS143" s="22">
        <f>SUM($BS$141:$BS$142)</f>
        <v>8620</v>
      </c>
      <c r="BT143" s="43"/>
      <c r="BU143" s="43"/>
      <c r="BV143" s="23">
        <f>SUM($BV$141:$BV$142)</f>
        <v>8620</v>
      </c>
      <c r="BW143" s="43"/>
      <c r="BX143" s="23">
        <f>SUM($BX$141:$BX$142)</f>
        <v>0</v>
      </c>
      <c r="BY143" s="43"/>
      <c r="BZ143" s="43"/>
      <c r="CA143" s="43"/>
      <c r="CB143" s="43"/>
      <c r="CC143" s="43"/>
      <c r="CD143" s="23">
        <f>SUM($CD$141:$CD$142)</f>
        <v>0</v>
      </c>
      <c r="CE143" s="36">
        <f>SUM($CE$141:$CE$142)</f>
        <v>9257</v>
      </c>
      <c r="CF143" s="43"/>
      <c r="CG143" s="22">
        <f>SUM($CG$141:$CG$142)</f>
        <v>88</v>
      </c>
      <c r="CH143" s="43"/>
      <c r="CI143" s="43"/>
      <c r="CJ143" s="36">
        <f>SUM($CJ$141:$CJ$142)</f>
        <v>9257</v>
      </c>
      <c r="CK143" s="36">
        <f>SUM($CK$141:$CK$142)</f>
        <v>11301</v>
      </c>
      <c r="CL143" s="23">
        <f>SUM($CL$141:$CL$142)</f>
        <v>29903</v>
      </c>
      <c r="CM143" s="43"/>
      <c r="CN143" s="23">
        <f>SUM($CN$141:$CN$142)</f>
        <v>0</v>
      </c>
      <c r="CO143" s="43"/>
      <c r="CP143" s="23">
        <f>SUM($CP$141:$CP$142)</f>
        <v>0</v>
      </c>
      <c r="CQ143" s="43"/>
      <c r="CR143" s="43"/>
      <c r="CS143" s="43"/>
      <c r="CT143" s="43"/>
      <c r="CU143" s="23">
        <f>SUM($CU$141:$CU$142)</f>
        <v>0</v>
      </c>
      <c r="CV143" s="22">
        <f>SUM($CV$141:$CV$142)</f>
        <v>2606</v>
      </c>
      <c r="CW143" s="24">
        <f>SUM($CW$141:$CW$142)</f>
        <v>96</v>
      </c>
      <c r="CX143" s="22">
        <f>SUM($BC$143:$CW$143,-$BJ$143,-$BR$143,-$BV$143,-$BX$143,-$CD$143,-$CL$143,-$CN$143,-$CP$143,-$CU$143)</f>
        <v>74051</v>
      </c>
      <c r="CY143" s="37" t="s">
        <v>172</v>
      </c>
    </row>
    <row r="144" spans="2:103" ht="14.4" x14ac:dyDescent="0.3">
      <c r="B144" s="26">
        <v>68</v>
      </c>
      <c r="C144" s="27" t="s">
        <v>299</v>
      </c>
      <c r="D144" s="41"/>
      <c r="E144" s="28">
        <v>0</v>
      </c>
      <c r="F144" s="41"/>
      <c r="G144" s="41"/>
      <c r="H144" s="41"/>
      <c r="I144" s="41"/>
      <c r="J144" s="41"/>
      <c r="K144" s="29">
        <f>SUM($D$144:$J$144)</f>
        <v>0</v>
      </c>
      <c r="L144" s="41"/>
      <c r="M144" s="38"/>
      <c r="N144" s="41"/>
      <c r="O144" s="41"/>
      <c r="P144" s="28">
        <v>2</v>
      </c>
      <c r="Q144" s="41"/>
      <c r="R144" s="38"/>
      <c r="S144" s="29">
        <f>SUM($L$144:$R$144)</f>
        <v>2</v>
      </c>
      <c r="T144" s="28">
        <v>1</v>
      </c>
      <c r="U144" s="41"/>
      <c r="V144" s="41"/>
      <c r="W144" s="29">
        <f>SUM($T$144:$V$144)</f>
        <v>1</v>
      </c>
      <c r="X144" s="41"/>
      <c r="Y144" s="29">
        <f>SUM($X$144:$X$144)</f>
        <v>0</v>
      </c>
      <c r="Z144" s="41"/>
      <c r="AA144" s="41"/>
      <c r="AB144" s="41"/>
      <c r="AC144" s="41"/>
      <c r="AD144" s="41"/>
      <c r="AE144" s="29">
        <f>SUM($Z$144:$AD$144)</f>
        <v>0</v>
      </c>
      <c r="AF144" s="38"/>
      <c r="AG144" s="41"/>
      <c r="AH144" s="41"/>
      <c r="AI144" s="41"/>
      <c r="AJ144" s="41"/>
      <c r="AK144" s="38"/>
      <c r="AL144" s="38" t="s">
        <v>78</v>
      </c>
      <c r="AM144" s="29">
        <f>SUM($AF$144:$AL$144)</f>
        <v>0</v>
      </c>
      <c r="AN144" s="41"/>
      <c r="AO144" s="29">
        <f>SUM($AN$144:$AN$144)</f>
        <v>0</v>
      </c>
      <c r="AP144" s="41"/>
      <c r="AQ144" s="29">
        <f>SUM($AP$144:$AP$144)</f>
        <v>0</v>
      </c>
      <c r="AR144" s="41"/>
      <c r="AS144" s="41"/>
      <c r="AT144" s="41"/>
      <c r="AU144" s="41"/>
      <c r="AV144" s="29">
        <f>SUM($AR$144:$AU$144)</f>
        <v>0</v>
      </c>
      <c r="AW144" s="28">
        <v>3</v>
      </c>
      <c r="AX144" s="28">
        <v>6</v>
      </c>
      <c r="AY144" s="30">
        <v>0.65822700000000001</v>
      </c>
      <c r="AZ144" s="31">
        <v>3</v>
      </c>
      <c r="BB144" s="26">
        <v>68</v>
      </c>
      <c r="BC144" s="43"/>
      <c r="BD144" s="31">
        <v>0</v>
      </c>
      <c r="BE144" s="43"/>
      <c r="BF144" s="43"/>
      <c r="BG144" s="43"/>
      <c r="BH144" s="43"/>
      <c r="BI144" s="43"/>
      <c r="BJ144" s="32">
        <f>SUM($BC$144:$BI$144)</f>
        <v>0</v>
      </c>
      <c r="BK144" s="43"/>
      <c r="BL144" s="39"/>
      <c r="BM144" s="43"/>
      <c r="BN144" s="43"/>
      <c r="BO144" s="31">
        <v>1</v>
      </c>
      <c r="BP144" s="43"/>
      <c r="BQ144" s="39"/>
      <c r="BR144" s="32">
        <f>SUM($BK$144:$BQ$144)</f>
        <v>1</v>
      </c>
      <c r="BS144" s="31">
        <v>0</v>
      </c>
      <c r="BT144" s="43"/>
      <c r="BU144" s="43"/>
      <c r="BV144" s="32">
        <f>SUM($BS$144:$BU$144)</f>
        <v>0</v>
      </c>
      <c r="BW144" s="43"/>
      <c r="BX144" s="32">
        <f>SUM($BW$144:$BW$144)</f>
        <v>0</v>
      </c>
      <c r="BY144" s="43"/>
      <c r="BZ144" s="43"/>
      <c r="CA144" s="43"/>
      <c r="CB144" s="43"/>
      <c r="CC144" s="43"/>
      <c r="CD144" s="32">
        <f>SUM($BY$144:$CC$144)</f>
        <v>0</v>
      </c>
      <c r="CE144" s="39"/>
      <c r="CF144" s="43"/>
      <c r="CG144" s="31">
        <v>-3</v>
      </c>
      <c r="CH144" s="43"/>
      <c r="CI144" s="43"/>
      <c r="CJ144" s="39"/>
      <c r="CK144" s="39"/>
      <c r="CL144" s="32">
        <f>SUM($CE$144:$CK$144)</f>
        <v>-3</v>
      </c>
      <c r="CM144" s="43"/>
      <c r="CN144" s="32">
        <f>SUM($CM$144:$CM$144)</f>
        <v>0</v>
      </c>
      <c r="CO144" s="43"/>
      <c r="CP144" s="32">
        <f>SUM($CO$144:$CO$144)</f>
        <v>0</v>
      </c>
      <c r="CQ144" s="43"/>
      <c r="CR144" s="43"/>
      <c r="CS144" s="43"/>
      <c r="CT144" s="43"/>
      <c r="CU144" s="32">
        <f>SUM($CQ$144:$CT$144)</f>
        <v>0</v>
      </c>
      <c r="CV144" s="31">
        <v>1</v>
      </c>
      <c r="CW144" s="33">
        <v>1</v>
      </c>
      <c r="CX144" s="31"/>
      <c r="CY144" s="34" t="s">
        <v>171</v>
      </c>
    </row>
    <row r="145" spans="2:103" ht="14.4" x14ac:dyDescent="0.3">
      <c r="B145" s="18"/>
      <c r="C145" s="19" t="s">
        <v>297</v>
      </c>
      <c r="D145" s="40"/>
      <c r="E145" s="20"/>
      <c r="F145" s="40"/>
      <c r="G145" s="40"/>
      <c r="H145" s="40"/>
      <c r="I145" s="40"/>
      <c r="J145" s="40"/>
      <c r="K145" s="21"/>
      <c r="L145" s="40"/>
      <c r="M145" s="35"/>
      <c r="N145" s="40"/>
      <c r="O145" s="40"/>
      <c r="P145" s="20"/>
      <c r="Q145" s="40"/>
      <c r="R145" s="35"/>
      <c r="S145" s="21"/>
      <c r="T145" s="20"/>
      <c r="U145" s="40"/>
      <c r="V145" s="40"/>
      <c r="W145" s="21"/>
      <c r="X145" s="40"/>
      <c r="Y145" s="21"/>
      <c r="Z145" s="40"/>
      <c r="AA145" s="40"/>
      <c r="AB145" s="40"/>
      <c r="AC145" s="40"/>
      <c r="AD145" s="40"/>
      <c r="AE145" s="21"/>
      <c r="AF145" s="35"/>
      <c r="AG145" s="40"/>
      <c r="AH145" s="40"/>
      <c r="AI145" s="40"/>
      <c r="AJ145" s="40"/>
      <c r="AK145" s="35"/>
      <c r="AL145" s="35"/>
      <c r="AM145" s="21"/>
      <c r="AN145" s="40"/>
      <c r="AO145" s="21"/>
      <c r="AP145" s="40"/>
      <c r="AQ145" s="21"/>
      <c r="AR145" s="40"/>
      <c r="AS145" s="40"/>
      <c r="AT145" s="40"/>
      <c r="AU145" s="40"/>
      <c r="AV145" s="21"/>
      <c r="AW145" s="18"/>
      <c r="AX145" s="18"/>
      <c r="AY145" s="18"/>
      <c r="AZ145" s="18"/>
      <c r="BB145" s="18"/>
      <c r="BC145" s="43"/>
      <c r="BD145" s="22">
        <f>SUM($BD$143:$BD$144)</f>
        <v>8589</v>
      </c>
      <c r="BE145" s="43"/>
      <c r="BF145" s="43"/>
      <c r="BG145" s="43"/>
      <c r="BH145" s="43"/>
      <c r="BI145" s="43"/>
      <c r="BJ145" s="23">
        <f>SUM($BJ$143:$BJ$144)</f>
        <v>8589</v>
      </c>
      <c r="BK145" s="43"/>
      <c r="BL145" s="36">
        <f>SUM($BL$143:$BL$144)</f>
        <v>9257</v>
      </c>
      <c r="BM145" s="43"/>
      <c r="BN145" s="43"/>
      <c r="BO145" s="22">
        <f>SUM($BO$143:$BO$144)</f>
        <v>5724</v>
      </c>
      <c r="BP145" s="43"/>
      <c r="BQ145" s="36">
        <f>SUM($BQ$143:$BQ$144)</f>
        <v>9257</v>
      </c>
      <c r="BR145" s="23">
        <f>SUM($BR$143:$BR$144)</f>
        <v>24238</v>
      </c>
      <c r="BS145" s="22">
        <f>SUM($BS$143:$BS$144)</f>
        <v>8620</v>
      </c>
      <c r="BT145" s="43"/>
      <c r="BU145" s="43"/>
      <c r="BV145" s="23">
        <f>SUM($BV$143:$BV$144)</f>
        <v>8620</v>
      </c>
      <c r="BW145" s="43"/>
      <c r="BX145" s="23">
        <f>SUM($BX$143:$BX$144)</f>
        <v>0</v>
      </c>
      <c r="BY145" s="43"/>
      <c r="BZ145" s="43"/>
      <c r="CA145" s="43"/>
      <c r="CB145" s="43"/>
      <c r="CC145" s="43"/>
      <c r="CD145" s="23">
        <f>SUM($CD$143:$CD$144)</f>
        <v>0</v>
      </c>
      <c r="CE145" s="36">
        <f>SUM($CE$143:$CE$144)</f>
        <v>9257</v>
      </c>
      <c r="CF145" s="43"/>
      <c r="CG145" s="22">
        <f>SUM($CG$143:$CG$144)</f>
        <v>85</v>
      </c>
      <c r="CH145" s="43"/>
      <c r="CI145" s="43"/>
      <c r="CJ145" s="36">
        <f>SUM($CJ$143:$CJ$144)</f>
        <v>9257</v>
      </c>
      <c r="CK145" s="36">
        <f>SUM($CK$143:$CK$144)</f>
        <v>11301</v>
      </c>
      <c r="CL145" s="23">
        <f>SUM($CL$143:$CL$144)</f>
        <v>29900</v>
      </c>
      <c r="CM145" s="43"/>
      <c r="CN145" s="23">
        <f>SUM($CN$143:$CN$144)</f>
        <v>0</v>
      </c>
      <c r="CO145" s="43"/>
      <c r="CP145" s="23">
        <f>SUM($CP$143:$CP$144)</f>
        <v>0</v>
      </c>
      <c r="CQ145" s="43"/>
      <c r="CR145" s="43"/>
      <c r="CS145" s="43"/>
      <c r="CT145" s="43"/>
      <c r="CU145" s="23">
        <f>SUM($CU$143:$CU$144)</f>
        <v>0</v>
      </c>
      <c r="CV145" s="22">
        <f>SUM($CV$143:$CV$144)</f>
        <v>2607</v>
      </c>
      <c r="CW145" s="24">
        <f>SUM($CW$143:$CW$144)</f>
        <v>97</v>
      </c>
      <c r="CX145" s="22">
        <f>SUM($BC$145:$CW$145,-$BJ$145,-$BR$145,-$BV$145,-$BX$145,-$CD$145,-$CL$145,-$CN$145,-$CP$145,-$CU$145)</f>
        <v>74051</v>
      </c>
      <c r="CY145" s="25" t="s">
        <v>300</v>
      </c>
    </row>
    <row r="146" spans="2:103" ht="14.4" x14ac:dyDescent="0.3">
      <c r="B146" s="26">
        <v>69</v>
      </c>
      <c r="C146" s="27" t="s">
        <v>301</v>
      </c>
      <c r="D146" s="41"/>
      <c r="E146" s="28">
        <v>4</v>
      </c>
      <c r="F146" s="41"/>
      <c r="G146" s="41"/>
      <c r="H146" s="41"/>
      <c r="I146" s="41"/>
      <c r="J146" s="41"/>
      <c r="K146" s="29">
        <f>SUM($D$146:$J$146)</f>
        <v>4</v>
      </c>
      <c r="L146" s="41"/>
      <c r="M146" s="38"/>
      <c r="N146" s="41"/>
      <c r="O146" s="41"/>
      <c r="P146" s="28">
        <v>3</v>
      </c>
      <c r="Q146" s="41"/>
      <c r="R146" s="38"/>
      <c r="S146" s="29">
        <f>SUM($L$146:$R$146)</f>
        <v>3</v>
      </c>
      <c r="T146" s="28">
        <v>8</v>
      </c>
      <c r="U146" s="41"/>
      <c r="V146" s="41"/>
      <c r="W146" s="29">
        <f>SUM($T$146:$V$146)</f>
        <v>8</v>
      </c>
      <c r="X146" s="41"/>
      <c r="Y146" s="29">
        <f>SUM($X$146:$X$146)</f>
        <v>0</v>
      </c>
      <c r="Z146" s="41"/>
      <c r="AA146" s="41"/>
      <c r="AB146" s="41"/>
      <c r="AC146" s="41"/>
      <c r="AD146" s="41"/>
      <c r="AE146" s="29">
        <f>SUM($Z$146:$AD$146)</f>
        <v>0</v>
      </c>
      <c r="AF146" s="38"/>
      <c r="AG146" s="41"/>
      <c r="AH146" s="41"/>
      <c r="AI146" s="41"/>
      <c r="AJ146" s="41"/>
      <c r="AK146" s="38"/>
      <c r="AL146" s="38"/>
      <c r="AM146" s="29">
        <f>SUM($AF$146:$AL$146)</f>
        <v>0</v>
      </c>
      <c r="AN146" s="41"/>
      <c r="AO146" s="29">
        <f>SUM($AN$146:$AN$146)</f>
        <v>0</v>
      </c>
      <c r="AP146" s="41"/>
      <c r="AQ146" s="29">
        <f>SUM($AP$146:$AP$146)</f>
        <v>0</v>
      </c>
      <c r="AR146" s="41"/>
      <c r="AS146" s="41"/>
      <c r="AT146" s="41"/>
      <c r="AU146" s="41"/>
      <c r="AV146" s="29">
        <f>SUM($AR$146:$AU$146)</f>
        <v>0</v>
      </c>
      <c r="AW146" s="28">
        <v>59</v>
      </c>
      <c r="AX146" s="28">
        <v>74</v>
      </c>
      <c r="AY146" s="30">
        <v>0.53344199999999997</v>
      </c>
      <c r="AZ146" s="31">
        <v>37</v>
      </c>
      <c r="BB146" s="26">
        <v>69</v>
      </c>
      <c r="BC146" s="43"/>
      <c r="BD146" s="31">
        <v>2</v>
      </c>
      <c r="BE146" s="43"/>
      <c r="BF146" s="43"/>
      <c r="BG146" s="43"/>
      <c r="BH146" s="43"/>
      <c r="BI146" s="43"/>
      <c r="BJ146" s="32">
        <f>SUM($BC$146:$BI$146)</f>
        <v>2</v>
      </c>
      <c r="BK146" s="43"/>
      <c r="BL146" s="39"/>
      <c r="BM146" s="43"/>
      <c r="BN146" s="43"/>
      <c r="BO146" s="31">
        <v>1</v>
      </c>
      <c r="BP146" s="43"/>
      <c r="BQ146" s="39"/>
      <c r="BR146" s="32">
        <f>SUM($BK$146:$BQ$146)</f>
        <v>1</v>
      </c>
      <c r="BS146" s="31">
        <v>4</v>
      </c>
      <c r="BT146" s="43"/>
      <c r="BU146" s="43"/>
      <c r="BV146" s="32">
        <f>SUM($BS$146:$BU$146)</f>
        <v>4</v>
      </c>
      <c r="BW146" s="43"/>
      <c r="BX146" s="32">
        <f>SUM($BW$146:$BW$146)</f>
        <v>0</v>
      </c>
      <c r="BY146" s="43"/>
      <c r="BZ146" s="43"/>
      <c r="CA146" s="43"/>
      <c r="CB146" s="43"/>
      <c r="CC146" s="43"/>
      <c r="CD146" s="32">
        <f>SUM($BY$146:$CC$146)</f>
        <v>0</v>
      </c>
      <c r="CE146" s="39"/>
      <c r="CF146" s="43"/>
      <c r="CG146" s="31">
        <v>-37</v>
      </c>
      <c r="CH146" s="43"/>
      <c r="CI146" s="43"/>
      <c r="CJ146" s="39"/>
      <c r="CK146" s="39"/>
      <c r="CL146" s="32">
        <f>SUM($CE$146:$CK$146)</f>
        <v>-37</v>
      </c>
      <c r="CM146" s="43"/>
      <c r="CN146" s="32">
        <f>SUM($CM$146:$CM$146)</f>
        <v>0</v>
      </c>
      <c r="CO146" s="43"/>
      <c r="CP146" s="32">
        <f>SUM($CO$146:$CO$146)</f>
        <v>0</v>
      </c>
      <c r="CQ146" s="43"/>
      <c r="CR146" s="43"/>
      <c r="CS146" s="43"/>
      <c r="CT146" s="43"/>
      <c r="CU146" s="32">
        <f>SUM($CQ$146:$CT$146)</f>
        <v>0</v>
      </c>
      <c r="CV146" s="31">
        <v>31</v>
      </c>
      <c r="CW146" s="33">
        <v>-1</v>
      </c>
      <c r="CX146" s="31"/>
      <c r="CY146" s="34" t="s">
        <v>171</v>
      </c>
    </row>
    <row r="147" spans="2:103" ht="14.4" x14ac:dyDescent="0.3">
      <c r="B147" s="18"/>
      <c r="C147" s="19" t="s">
        <v>297</v>
      </c>
      <c r="D147" s="40"/>
      <c r="E147" s="20"/>
      <c r="F147" s="40"/>
      <c r="G147" s="40"/>
      <c r="H147" s="40"/>
      <c r="I147" s="40"/>
      <c r="J147" s="40"/>
      <c r="K147" s="21"/>
      <c r="L147" s="40"/>
      <c r="M147" s="35"/>
      <c r="N147" s="40"/>
      <c r="O147" s="40"/>
      <c r="P147" s="20"/>
      <c r="Q147" s="40"/>
      <c r="R147" s="35"/>
      <c r="S147" s="21"/>
      <c r="T147" s="20"/>
      <c r="U147" s="40"/>
      <c r="V147" s="40"/>
      <c r="W147" s="21"/>
      <c r="X147" s="40"/>
      <c r="Y147" s="21"/>
      <c r="Z147" s="40"/>
      <c r="AA147" s="40"/>
      <c r="AB147" s="40"/>
      <c r="AC147" s="40"/>
      <c r="AD147" s="40"/>
      <c r="AE147" s="21"/>
      <c r="AF147" s="35"/>
      <c r="AG147" s="40"/>
      <c r="AH147" s="40"/>
      <c r="AI147" s="40"/>
      <c r="AJ147" s="40"/>
      <c r="AK147" s="35"/>
      <c r="AL147" s="35"/>
      <c r="AM147" s="21"/>
      <c r="AN147" s="40"/>
      <c r="AO147" s="21"/>
      <c r="AP147" s="40"/>
      <c r="AQ147" s="21"/>
      <c r="AR147" s="40"/>
      <c r="AS147" s="40"/>
      <c r="AT147" s="40"/>
      <c r="AU147" s="40"/>
      <c r="AV147" s="21"/>
      <c r="AW147" s="18"/>
      <c r="AX147" s="18"/>
      <c r="AY147" s="18"/>
      <c r="AZ147" s="18"/>
      <c r="BB147" s="18"/>
      <c r="BC147" s="43"/>
      <c r="BD147" s="22">
        <f>SUM($BD$145:$BD$146)</f>
        <v>8591</v>
      </c>
      <c r="BE147" s="43"/>
      <c r="BF147" s="43"/>
      <c r="BG147" s="43"/>
      <c r="BH147" s="43"/>
      <c r="BI147" s="43"/>
      <c r="BJ147" s="23">
        <f>SUM($BJ$145:$BJ$146)</f>
        <v>8591</v>
      </c>
      <c r="BK147" s="43"/>
      <c r="BL147" s="36">
        <f>SUM($BL$145:$BL$146)</f>
        <v>9257</v>
      </c>
      <c r="BM147" s="43"/>
      <c r="BN147" s="43"/>
      <c r="BO147" s="22">
        <f>SUM($BO$145:$BO$146)</f>
        <v>5725</v>
      </c>
      <c r="BP147" s="43"/>
      <c r="BQ147" s="36">
        <f>SUM($BQ$145:$BQ$146)</f>
        <v>9257</v>
      </c>
      <c r="BR147" s="23">
        <f>SUM($BR$145:$BR$146)</f>
        <v>24239</v>
      </c>
      <c r="BS147" s="22">
        <f>SUM($BS$145:$BS$146)</f>
        <v>8624</v>
      </c>
      <c r="BT147" s="43"/>
      <c r="BU147" s="43"/>
      <c r="BV147" s="23">
        <f>SUM($BV$145:$BV$146)</f>
        <v>8624</v>
      </c>
      <c r="BW147" s="43"/>
      <c r="BX147" s="23">
        <f>SUM($BX$145:$BX$146)</f>
        <v>0</v>
      </c>
      <c r="BY147" s="43"/>
      <c r="BZ147" s="43"/>
      <c r="CA147" s="43"/>
      <c r="CB147" s="43"/>
      <c r="CC147" s="43"/>
      <c r="CD147" s="23">
        <f>SUM($CD$145:$CD$146)</f>
        <v>0</v>
      </c>
      <c r="CE147" s="36">
        <f>SUM($CE$145:$CE$146)</f>
        <v>9257</v>
      </c>
      <c r="CF147" s="43"/>
      <c r="CG147" s="22">
        <f>SUM($CG$145:$CG$146)</f>
        <v>48</v>
      </c>
      <c r="CH147" s="43"/>
      <c r="CI147" s="43"/>
      <c r="CJ147" s="36">
        <f>SUM($CJ$145:$CJ$146)</f>
        <v>9257</v>
      </c>
      <c r="CK147" s="36">
        <f>SUM($CK$145:$CK$146)</f>
        <v>11301</v>
      </c>
      <c r="CL147" s="23">
        <f>SUM($CL$145:$CL$146)</f>
        <v>29863</v>
      </c>
      <c r="CM147" s="43"/>
      <c r="CN147" s="23">
        <f>SUM($CN$145:$CN$146)</f>
        <v>0</v>
      </c>
      <c r="CO147" s="43"/>
      <c r="CP147" s="23">
        <f>SUM($CP$145:$CP$146)</f>
        <v>0</v>
      </c>
      <c r="CQ147" s="43"/>
      <c r="CR147" s="43"/>
      <c r="CS147" s="43"/>
      <c r="CT147" s="43"/>
      <c r="CU147" s="23">
        <f>SUM($CU$145:$CU$146)</f>
        <v>0</v>
      </c>
      <c r="CV147" s="22">
        <f>SUM($CV$145:$CV$146)</f>
        <v>2638</v>
      </c>
      <c r="CW147" s="24">
        <f>SUM($CW$145:$CW$146)</f>
        <v>96</v>
      </c>
      <c r="CX147" s="22">
        <f>SUM($BC$147:$CW$147,-$BJ$147,-$BR$147,-$BV$147,-$BX$147,-$CD$147,-$CL$147,-$CN$147,-$CP$147,-$CU$147)</f>
        <v>74051</v>
      </c>
      <c r="CY147" s="25" t="s">
        <v>300</v>
      </c>
    </row>
    <row r="148" spans="2:103" ht="14.4" x14ac:dyDescent="0.3">
      <c r="B148" s="26">
        <v>70</v>
      </c>
      <c r="C148" s="27" t="s">
        <v>302</v>
      </c>
      <c r="D148" s="41"/>
      <c r="E148" s="28">
        <v>12</v>
      </c>
      <c r="F148" s="41"/>
      <c r="G148" s="41"/>
      <c r="H148" s="41"/>
      <c r="I148" s="41"/>
      <c r="J148" s="41"/>
      <c r="K148" s="29">
        <f>SUM($D$148:$J$148)</f>
        <v>12</v>
      </c>
      <c r="L148" s="41"/>
      <c r="M148" s="38"/>
      <c r="N148" s="41"/>
      <c r="O148" s="41"/>
      <c r="P148" s="28">
        <v>40</v>
      </c>
      <c r="Q148" s="41"/>
      <c r="R148" s="38"/>
      <c r="S148" s="29">
        <f>SUM($L$148:$R$148)</f>
        <v>40</v>
      </c>
      <c r="T148" s="28">
        <v>19</v>
      </c>
      <c r="U148" s="41"/>
      <c r="V148" s="41"/>
      <c r="W148" s="29">
        <f>SUM($T$148:$V$148)</f>
        <v>19</v>
      </c>
      <c r="X148" s="41"/>
      <c r="Y148" s="29">
        <f>SUM($X$148:$X$148)</f>
        <v>0</v>
      </c>
      <c r="Z148" s="41"/>
      <c r="AA148" s="41"/>
      <c r="AB148" s="41"/>
      <c r="AC148" s="41"/>
      <c r="AD148" s="41"/>
      <c r="AE148" s="29">
        <f>SUM($Z$148:$AD$148)</f>
        <v>0</v>
      </c>
      <c r="AF148" s="38"/>
      <c r="AG148" s="41"/>
      <c r="AH148" s="41"/>
      <c r="AI148" s="41"/>
      <c r="AJ148" s="41"/>
      <c r="AK148" s="38"/>
      <c r="AL148" s="38"/>
      <c r="AM148" s="29">
        <f>SUM($AF$148:$AL$148)</f>
        <v>0</v>
      </c>
      <c r="AN148" s="41"/>
      <c r="AO148" s="29">
        <f>SUM($AN$148:$AN$148)</f>
        <v>0</v>
      </c>
      <c r="AP148" s="41"/>
      <c r="AQ148" s="29">
        <f>SUM($AP$148:$AP$148)</f>
        <v>0</v>
      </c>
      <c r="AR148" s="41"/>
      <c r="AS148" s="41"/>
      <c r="AT148" s="41"/>
      <c r="AU148" s="41"/>
      <c r="AV148" s="29">
        <f>SUM($AR$148:$AU$148)</f>
        <v>0</v>
      </c>
      <c r="AW148" s="28">
        <v>65</v>
      </c>
      <c r="AX148" s="28">
        <v>136</v>
      </c>
      <c r="AY148" s="30">
        <v>0.40660200000000002</v>
      </c>
      <c r="AZ148" s="31">
        <v>48</v>
      </c>
      <c r="BB148" s="26">
        <v>70</v>
      </c>
      <c r="BC148" s="43"/>
      <c r="BD148" s="31">
        <v>4</v>
      </c>
      <c r="BE148" s="43"/>
      <c r="BF148" s="43"/>
      <c r="BG148" s="43"/>
      <c r="BH148" s="43"/>
      <c r="BI148" s="43"/>
      <c r="BJ148" s="32">
        <f>SUM($BC$148:$BI$148)</f>
        <v>4</v>
      </c>
      <c r="BK148" s="43"/>
      <c r="BL148" s="39"/>
      <c r="BM148" s="43"/>
      <c r="BN148" s="43"/>
      <c r="BO148" s="31">
        <v>16</v>
      </c>
      <c r="BP148" s="43"/>
      <c r="BQ148" s="39"/>
      <c r="BR148" s="32">
        <f>SUM($BK$148:$BQ$148)</f>
        <v>16</v>
      </c>
      <c r="BS148" s="31">
        <v>7</v>
      </c>
      <c r="BT148" s="43"/>
      <c r="BU148" s="43"/>
      <c r="BV148" s="32">
        <f>SUM($BS$148:$BU$148)</f>
        <v>7</v>
      </c>
      <c r="BW148" s="43"/>
      <c r="BX148" s="32">
        <f>SUM($BW$148:$BW$148)</f>
        <v>0</v>
      </c>
      <c r="BY148" s="43"/>
      <c r="BZ148" s="43"/>
      <c r="CA148" s="43"/>
      <c r="CB148" s="43"/>
      <c r="CC148" s="43"/>
      <c r="CD148" s="32">
        <f>SUM($BY$148:$CC$148)</f>
        <v>0</v>
      </c>
      <c r="CE148" s="39"/>
      <c r="CF148" s="43"/>
      <c r="CG148" s="31">
        <v>-48</v>
      </c>
      <c r="CH148" s="43"/>
      <c r="CI148" s="43"/>
      <c r="CJ148" s="39"/>
      <c r="CK148" s="39"/>
      <c r="CL148" s="32">
        <f>SUM($CE$148:$CK$148)</f>
        <v>-48</v>
      </c>
      <c r="CM148" s="43"/>
      <c r="CN148" s="32">
        <f>SUM($CM$148:$CM$148)</f>
        <v>0</v>
      </c>
      <c r="CO148" s="43"/>
      <c r="CP148" s="32">
        <f>SUM($CO$148:$CO$148)</f>
        <v>0</v>
      </c>
      <c r="CQ148" s="43"/>
      <c r="CR148" s="43"/>
      <c r="CS148" s="43"/>
      <c r="CT148" s="43"/>
      <c r="CU148" s="32">
        <f>SUM($CQ$148:$CT$148)</f>
        <v>0</v>
      </c>
      <c r="CV148" s="31">
        <v>26</v>
      </c>
      <c r="CW148" s="33">
        <v>-5</v>
      </c>
      <c r="CX148" s="31"/>
      <c r="CY148" s="34" t="s">
        <v>171</v>
      </c>
    </row>
    <row r="149" spans="2:103" ht="14.4" x14ac:dyDescent="0.3">
      <c r="B149" s="18"/>
      <c r="C149" s="19" t="s">
        <v>297</v>
      </c>
      <c r="D149" s="40"/>
      <c r="E149" s="20"/>
      <c r="F149" s="40"/>
      <c r="G149" s="40"/>
      <c r="H149" s="40"/>
      <c r="I149" s="40"/>
      <c r="J149" s="40"/>
      <c r="K149" s="21"/>
      <c r="L149" s="40"/>
      <c r="M149" s="35"/>
      <c r="N149" s="40"/>
      <c r="O149" s="40"/>
      <c r="P149" s="20"/>
      <c r="Q149" s="40"/>
      <c r="R149" s="35"/>
      <c r="S149" s="21"/>
      <c r="T149" s="20"/>
      <c r="U149" s="40"/>
      <c r="V149" s="40"/>
      <c r="W149" s="21"/>
      <c r="X149" s="40"/>
      <c r="Y149" s="21"/>
      <c r="Z149" s="40"/>
      <c r="AA149" s="40"/>
      <c r="AB149" s="40"/>
      <c r="AC149" s="40"/>
      <c r="AD149" s="40"/>
      <c r="AE149" s="21"/>
      <c r="AF149" s="35"/>
      <c r="AG149" s="40"/>
      <c r="AH149" s="40"/>
      <c r="AI149" s="40"/>
      <c r="AJ149" s="40"/>
      <c r="AK149" s="35"/>
      <c r="AL149" s="35"/>
      <c r="AM149" s="21"/>
      <c r="AN149" s="40"/>
      <c r="AO149" s="21"/>
      <c r="AP149" s="40"/>
      <c r="AQ149" s="21"/>
      <c r="AR149" s="40"/>
      <c r="AS149" s="40"/>
      <c r="AT149" s="40"/>
      <c r="AU149" s="40"/>
      <c r="AV149" s="21"/>
      <c r="AW149" s="18"/>
      <c r="AX149" s="18"/>
      <c r="AY149" s="18"/>
      <c r="AZ149" s="18"/>
      <c r="BB149" s="18"/>
      <c r="BC149" s="43"/>
      <c r="BD149" s="22">
        <f>SUM($BD$147:$BD$148)</f>
        <v>8595</v>
      </c>
      <c r="BE149" s="43"/>
      <c r="BF149" s="43"/>
      <c r="BG149" s="43"/>
      <c r="BH149" s="43"/>
      <c r="BI149" s="43"/>
      <c r="BJ149" s="23">
        <f>SUM($BJ$147:$BJ$148)</f>
        <v>8595</v>
      </c>
      <c r="BK149" s="43"/>
      <c r="BL149" s="36">
        <f>SUM($BL$147:$BL$148)</f>
        <v>9257</v>
      </c>
      <c r="BM149" s="43"/>
      <c r="BN149" s="43"/>
      <c r="BO149" s="22">
        <f>SUM($BO$147:$BO$148)</f>
        <v>5741</v>
      </c>
      <c r="BP149" s="43"/>
      <c r="BQ149" s="36">
        <f>SUM($BQ$147:$BQ$148)</f>
        <v>9257</v>
      </c>
      <c r="BR149" s="23">
        <f>SUM($BR$147:$BR$148)</f>
        <v>24255</v>
      </c>
      <c r="BS149" s="22">
        <f>SUM($BS$147:$BS$148)</f>
        <v>8631</v>
      </c>
      <c r="BT149" s="43"/>
      <c r="BU149" s="43"/>
      <c r="BV149" s="23">
        <f>SUM($BV$147:$BV$148)</f>
        <v>8631</v>
      </c>
      <c r="BW149" s="43"/>
      <c r="BX149" s="23">
        <f>SUM($BX$147:$BX$148)</f>
        <v>0</v>
      </c>
      <c r="BY149" s="43"/>
      <c r="BZ149" s="43"/>
      <c r="CA149" s="43"/>
      <c r="CB149" s="43"/>
      <c r="CC149" s="43"/>
      <c r="CD149" s="23">
        <f>SUM($CD$147:$CD$148)</f>
        <v>0</v>
      </c>
      <c r="CE149" s="36">
        <f>SUM($CE$147:$CE$148)</f>
        <v>9257</v>
      </c>
      <c r="CF149" s="43"/>
      <c r="CG149" s="22">
        <f>SUM($CG$147:$CG$148)</f>
        <v>0</v>
      </c>
      <c r="CH149" s="43"/>
      <c r="CI149" s="43"/>
      <c r="CJ149" s="36">
        <f>SUM($CJ$147:$CJ$148)</f>
        <v>9257</v>
      </c>
      <c r="CK149" s="36">
        <f>SUM($CK$147:$CK$148)</f>
        <v>11301</v>
      </c>
      <c r="CL149" s="23">
        <f>SUM($CL$147:$CL$148)</f>
        <v>29815</v>
      </c>
      <c r="CM149" s="43"/>
      <c r="CN149" s="23">
        <f>SUM($CN$147:$CN$148)</f>
        <v>0</v>
      </c>
      <c r="CO149" s="43"/>
      <c r="CP149" s="23">
        <f>SUM($CP$147:$CP$148)</f>
        <v>0</v>
      </c>
      <c r="CQ149" s="43"/>
      <c r="CR149" s="43"/>
      <c r="CS149" s="43"/>
      <c r="CT149" s="43"/>
      <c r="CU149" s="23">
        <f>SUM($CU$147:$CU$148)</f>
        <v>0</v>
      </c>
      <c r="CV149" s="22">
        <f>SUM($CV$147:$CV$148)</f>
        <v>2664</v>
      </c>
      <c r="CW149" s="24">
        <f>SUM($CW$147:$CW$148)</f>
        <v>91</v>
      </c>
      <c r="CX149" s="22">
        <f>SUM($BC$149:$CW$149,-$BJ$149,-$BR$149,-$BV$149,-$BX$149,-$CD$149,-$CL$149,-$CN$149,-$CP$149,-$CU$149)</f>
        <v>74051</v>
      </c>
      <c r="CY149" s="25" t="s">
        <v>300</v>
      </c>
    </row>
    <row r="150" spans="2:103" ht="14.4" x14ac:dyDescent="0.3">
      <c r="B150" s="26">
        <v>71</v>
      </c>
      <c r="C150" s="27" t="s">
        <v>288</v>
      </c>
      <c r="D150" s="41"/>
      <c r="E150" s="28">
        <v>2</v>
      </c>
      <c r="F150" s="41"/>
      <c r="G150" s="41"/>
      <c r="H150" s="41"/>
      <c r="I150" s="41"/>
      <c r="J150" s="41"/>
      <c r="K150" s="29">
        <f>SUM($D$150:$J$150)</f>
        <v>2</v>
      </c>
      <c r="L150" s="41"/>
      <c r="M150" s="38"/>
      <c r="N150" s="41"/>
      <c r="O150" s="41"/>
      <c r="P150" s="28">
        <v>1</v>
      </c>
      <c r="Q150" s="41"/>
      <c r="R150" s="38"/>
      <c r="S150" s="29">
        <f>SUM($L$150:$R$150)</f>
        <v>1</v>
      </c>
      <c r="T150" s="28">
        <v>2</v>
      </c>
      <c r="U150" s="41"/>
      <c r="V150" s="41"/>
      <c r="W150" s="29">
        <f>SUM($T$150:$V$150)</f>
        <v>2</v>
      </c>
      <c r="X150" s="41"/>
      <c r="Y150" s="29">
        <f>SUM($X$150:$X$150)</f>
        <v>0</v>
      </c>
      <c r="Z150" s="41"/>
      <c r="AA150" s="41"/>
      <c r="AB150" s="41"/>
      <c r="AC150" s="41"/>
      <c r="AD150" s="41"/>
      <c r="AE150" s="29">
        <f>SUM($Z$150:$AD$150)</f>
        <v>0</v>
      </c>
      <c r="AF150" s="38"/>
      <c r="AG150" s="41"/>
      <c r="AH150" s="41"/>
      <c r="AI150" s="41"/>
      <c r="AJ150" s="41"/>
      <c r="AK150" s="38"/>
      <c r="AL150" s="38"/>
      <c r="AM150" s="29">
        <f>SUM($AF$150:$AL$150)</f>
        <v>0</v>
      </c>
      <c r="AN150" s="41"/>
      <c r="AO150" s="29">
        <f>SUM($AN$150:$AN$150)</f>
        <v>0</v>
      </c>
      <c r="AP150" s="41"/>
      <c r="AQ150" s="29">
        <f>SUM($AP$150:$AP$150)</f>
        <v>0</v>
      </c>
      <c r="AR150" s="41"/>
      <c r="AS150" s="41"/>
      <c r="AT150" s="41"/>
      <c r="AU150" s="41"/>
      <c r="AV150" s="29">
        <f>SUM($AR$150:$AU$150)</f>
        <v>0</v>
      </c>
      <c r="AW150" s="28">
        <v>0</v>
      </c>
      <c r="AX150" s="28">
        <v>5</v>
      </c>
      <c r="AY150" s="30">
        <v>6.25E-2</v>
      </c>
      <c r="AZ150" s="31">
        <v>0</v>
      </c>
      <c r="BB150" s="26">
        <v>71</v>
      </c>
      <c r="BC150" s="43"/>
      <c r="BD150" s="31">
        <v>0</v>
      </c>
      <c r="BE150" s="43"/>
      <c r="BF150" s="43"/>
      <c r="BG150" s="43"/>
      <c r="BH150" s="43"/>
      <c r="BI150" s="43"/>
      <c r="BJ150" s="32">
        <f>SUM($BC$150:$BI$150)</f>
        <v>0</v>
      </c>
      <c r="BK150" s="43"/>
      <c r="BL150" s="39"/>
      <c r="BM150" s="43"/>
      <c r="BN150" s="43"/>
      <c r="BO150" s="31">
        <v>0</v>
      </c>
      <c r="BP150" s="43"/>
      <c r="BQ150" s="39"/>
      <c r="BR150" s="32">
        <f>SUM($BK$150:$BQ$150)</f>
        <v>0</v>
      </c>
      <c r="BS150" s="31">
        <v>0</v>
      </c>
      <c r="BT150" s="43"/>
      <c r="BU150" s="43"/>
      <c r="BV150" s="32">
        <f>SUM($BS$150:$BU$150)</f>
        <v>0</v>
      </c>
      <c r="BW150" s="43"/>
      <c r="BX150" s="32">
        <f>SUM($BW$150:$BW$150)</f>
        <v>0</v>
      </c>
      <c r="BY150" s="43"/>
      <c r="BZ150" s="43"/>
      <c r="CA150" s="43"/>
      <c r="CB150" s="43"/>
      <c r="CC150" s="43"/>
      <c r="CD150" s="32">
        <f>SUM($BY$150:$CC$150)</f>
        <v>0</v>
      </c>
      <c r="CE150" s="39"/>
      <c r="CF150" s="43"/>
      <c r="CG150" s="31">
        <v>0</v>
      </c>
      <c r="CH150" s="43"/>
      <c r="CI150" s="43"/>
      <c r="CJ150" s="39"/>
      <c r="CK150" s="39"/>
      <c r="CL150" s="32">
        <f>SUM($CE$150:$CK$150)</f>
        <v>0</v>
      </c>
      <c r="CM150" s="43"/>
      <c r="CN150" s="32">
        <f>SUM($CM$150:$CM$150)</f>
        <v>0</v>
      </c>
      <c r="CO150" s="43"/>
      <c r="CP150" s="32">
        <f>SUM($CO$150:$CO$150)</f>
        <v>0</v>
      </c>
      <c r="CQ150" s="43"/>
      <c r="CR150" s="43"/>
      <c r="CS150" s="43"/>
      <c r="CT150" s="43"/>
      <c r="CU150" s="32">
        <f>SUM($CQ$150:$CT$150)</f>
        <v>0</v>
      </c>
      <c r="CV150" s="31">
        <v>0</v>
      </c>
      <c r="CW150" s="33">
        <v>0</v>
      </c>
      <c r="CX150" s="31"/>
      <c r="CY150" s="34" t="s">
        <v>171</v>
      </c>
    </row>
    <row r="151" spans="2:103" ht="14.4" x14ac:dyDescent="0.3">
      <c r="B151" s="18"/>
      <c r="C151" s="19" t="s">
        <v>303</v>
      </c>
      <c r="D151" s="40"/>
      <c r="E151" s="20"/>
      <c r="F151" s="40"/>
      <c r="G151" s="40"/>
      <c r="H151" s="40"/>
      <c r="I151" s="40"/>
      <c r="J151" s="40"/>
      <c r="K151" s="21"/>
      <c r="L151" s="40"/>
      <c r="M151" s="35"/>
      <c r="N151" s="40"/>
      <c r="O151" s="40"/>
      <c r="P151" s="20"/>
      <c r="Q151" s="40"/>
      <c r="R151" s="35"/>
      <c r="S151" s="21"/>
      <c r="T151" s="20"/>
      <c r="U151" s="40"/>
      <c r="V151" s="40"/>
      <c r="W151" s="21"/>
      <c r="X151" s="40"/>
      <c r="Y151" s="21"/>
      <c r="Z151" s="40"/>
      <c r="AA151" s="40"/>
      <c r="AB151" s="40"/>
      <c r="AC151" s="40"/>
      <c r="AD151" s="40"/>
      <c r="AE151" s="21"/>
      <c r="AF151" s="35"/>
      <c r="AG151" s="40"/>
      <c r="AH151" s="40"/>
      <c r="AI151" s="40"/>
      <c r="AJ151" s="40"/>
      <c r="AK151" s="35"/>
      <c r="AL151" s="35"/>
      <c r="AM151" s="21"/>
      <c r="AN151" s="40"/>
      <c r="AO151" s="21"/>
      <c r="AP151" s="40"/>
      <c r="AQ151" s="21"/>
      <c r="AR151" s="40"/>
      <c r="AS151" s="40"/>
      <c r="AT151" s="40"/>
      <c r="AU151" s="40"/>
      <c r="AV151" s="21"/>
      <c r="AW151" s="18"/>
      <c r="AX151" s="18"/>
      <c r="AY151" s="18"/>
      <c r="AZ151" s="18"/>
      <c r="BB151" s="18"/>
      <c r="BC151" s="43"/>
      <c r="BD151" s="22">
        <f>SUM($BD$149:$BD$150)</f>
        <v>8595</v>
      </c>
      <c r="BE151" s="43"/>
      <c r="BF151" s="43"/>
      <c r="BG151" s="43"/>
      <c r="BH151" s="43"/>
      <c r="BI151" s="43"/>
      <c r="BJ151" s="23">
        <f>SUM($BJ$149:$BJ$150)</f>
        <v>8595</v>
      </c>
      <c r="BK151" s="43"/>
      <c r="BL151" s="36">
        <f>SUM($BL$149:$BL$150)</f>
        <v>9257</v>
      </c>
      <c r="BM151" s="43"/>
      <c r="BN151" s="43"/>
      <c r="BO151" s="22">
        <f>SUM($BO$149:$BO$150)</f>
        <v>5741</v>
      </c>
      <c r="BP151" s="43"/>
      <c r="BQ151" s="36">
        <f>SUM($BQ$149:$BQ$150)</f>
        <v>9257</v>
      </c>
      <c r="BR151" s="23">
        <f>SUM($BR$149:$BR$150)</f>
        <v>24255</v>
      </c>
      <c r="BS151" s="22">
        <f>SUM($BS$149:$BS$150)</f>
        <v>8631</v>
      </c>
      <c r="BT151" s="43"/>
      <c r="BU151" s="43"/>
      <c r="BV151" s="23">
        <f>SUM($BV$149:$BV$150)</f>
        <v>8631</v>
      </c>
      <c r="BW151" s="43"/>
      <c r="BX151" s="23">
        <f>SUM($BX$149:$BX$150)</f>
        <v>0</v>
      </c>
      <c r="BY151" s="43"/>
      <c r="BZ151" s="43"/>
      <c r="CA151" s="43"/>
      <c r="CB151" s="43"/>
      <c r="CC151" s="43"/>
      <c r="CD151" s="23">
        <f>SUM($CD$149:$CD$150)</f>
        <v>0</v>
      </c>
      <c r="CE151" s="36">
        <f>SUM($CE$149:$CE$150)</f>
        <v>9257</v>
      </c>
      <c r="CF151" s="43"/>
      <c r="CG151" s="42">
        <f>SUM($CG$149:$CG$150)</f>
        <v>0</v>
      </c>
      <c r="CH151" s="43"/>
      <c r="CI151" s="43"/>
      <c r="CJ151" s="36">
        <f>SUM($CJ$149:$CJ$150)</f>
        <v>9257</v>
      </c>
      <c r="CK151" s="36">
        <f>SUM($CK$149:$CK$150)</f>
        <v>11301</v>
      </c>
      <c r="CL151" s="23">
        <f>SUM($CL$149:$CL$150)</f>
        <v>29815</v>
      </c>
      <c r="CM151" s="43"/>
      <c r="CN151" s="23">
        <f>SUM($CN$149:$CN$150)</f>
        <v>0</v>
      </c>
      <c r="CO151" s="43"/>
      <c r="CP151" s="23">
        <f>SUM($CP$149:$CP$150)</f>
        <v>0</v>
      </c>
      <c r="CQ151" s="43"/>
      <c r="CR151" s="43"/>
      <c r="CS151" s="43"/>
      <c r="CT151" s="43"/>
      <c r="CU151" s="23">
        <f>SUM($CU$149:$CU$150)</f>
        <v>0</v>
      </c>
      <c r="CV151" s="22">
        <f>SUM($CV$149:$CV$150)</f>
        <v>2664</v>
      </c>
      <c r="CW151" s="24">
        <f>SUM($CW$149:$CW$150)</f>
        <v>91</v>
      </c>
      <c r="CX151" s="22">
        <f>SUM($BC$151:$CW$151,-$BJ$151,-$BR$151,-$BV$151,-$BX$151,-$CD$151,-$CL$151,-$CN$151,-$CP$151,-$CU$151)</f>
        <v>74051</v>
      </c>
      <c r="CY151" s="25" t="s">
        <v>174</v>
      </c>
    </row>
    <row r="152" spans="2:103" ht="14.4" x14ac:dyDescent="0.3">
      <c r="B152" s="26">
        <v>72</v>
      </c>
      <c r="C152" s="27" t="s">
        <v>304</v>
      </c>
      <c r="D152" s="41"/>
      <c r="E152" s="28">
        <v>100</v>
      </c>
      <c r="F152" s="41"/>
      <c r="G152" s="41"/>
      <c r="H152" s="41"/>
      <c r="I152" s="41"/>
      <c r="J152" s="41"/>
      <c r="K152" s="29">
        <f>SUM($D$152:$J$152)</f>
        <v>100</v>
      </c>
      <c r="L152" s="41"/>
      <c r="M152" s="38"/>
      <c r="N152" s="41"/>
      <c r="O152" s="41"/>
      <c r="P152" s="28">
        <v>315</v>
      </c>
      <c r="Q152" s="41"/>
      <c r="R152" s="38"/>
      <c r="S152" s="29">
        <f>SUM($L$152:$R$152)</f>
        <v>315</v>
      </c>
      <c r="T152" s="28">
        <v>591</v>
      </c>
      <c r="U152" s="41"/>
      <c r="V152" s="41"/>
      <c r="W152" s="29">
        <f>SUM($T$152:$V$152)</f>
        <v>591</v>
      </c>
      <c r="X152" s="41"/>
      <c r="Y152" s="29">
        <f>SUM($X$152:$X$152)</f>
        <v>0</v>
      </c>
      <c r="Z152" s="41"/>
      <c r="AA152" s="41"/>
      <c r="AB152" s="41"/>
      <c r="AC152" s="41"/>
      <c r="AD152" s="41"/>
      <c r="AE152" s="29">
        <f>SUM($Z$152:$AD$152)</f>
        <v>0</v>
      </c>
      <c r="AF152" s="38"/>
      <c r="AG152" s="41"/>
      <c r="AH152" s="41"/>
      <c r="AI152" s="41"/>
      <c r="AJ152" s="41"/>
      <c r="AK152" s="38"/>
      <c r="AL152" s="38"/>
      <c r="AM152" s="29">
        <f>SUM($AF$152:$AL$152)</f>
        <v>0</v>
      </c>
      <c r="AN152" s="41"/>
      <c r="AO152" s="29">
        <f>SUM($AN$152:$AN$152)</f>
        <v>0</v>
      </c>
      <c r="AP152" s="41"/>
      <c r="AQ152" s="29">
        <f>SUM($AP$152:$AP$152)</f>
        <v>0</v>
      </c>
      <c r="AR152" s="41"/>
      <c r="AS152" s="41"/>
      <c r="AT152" s="41"/>
      <c r="AU152" s="41"/>
      <c r="AV152" s="29">
        <f>SUM($AR$152:$AU$152)</f>
        <v>0</v>
      </c>
      <c r="AW152" s="28">
        <v>2910</v>
      </c>
      <c r="AX152" s="28">
        <v>3916</v>
      </c>
      <c r="AY152" s="30">
        <v>0.52196100000000001</v>
      </c>
      <c r="AZ152" s="31">
        <v>2044</v>
      </c>
      <c r="BB152" s="26">
        <v>72</v>
      </c>
      <c r="BC152" s="43"/>
      <c r="BD152" s="31">
        <v>52</v>
      </c>
      <c r="BE152" s="43"/>
      <c r="BF152" s="43"/>
      <c r="BG152" s="43"/>
      <c r="BH152" s="43"/>
      <c r="BI152" s="43"/>
      <c r="BJ152" s="32">
        <f>SUM($BC$152:$BI$152)</f>
        <v>52</v>
      </c>
      <c r="BK152" s="43"/>
      <c r="BL152" s="39"/>
      <c r="BM152" s="43"/>
      <c r="BN152" s="43"/>
      <c r="BO152" s="31">
        <v>164</v>
      </c>
      <c r="BP152" s="43"/>
      <c r="BQ152" s="39"/>
      <c r="BR152" s="32">
        <f>SUM($BK$152:$BQ$152)</f>
        <v>164</v>
      </c>
      <c r="BS152" s="31">
        <v>308</v>
      </c>
      <c r="BT152" s="43"/>
      <c r="BU152" s="43"/>
      <c r="BV152" s="32">
        <f>SUM($BS$152:$BU$152)</f>
        <v>308</v>
      </c>
      <c r="BW152" s="43"/>
      <c r="BX152" s="32">
        <f>SUM($BW$152:$BW$152)</f>
        <v>0</v>
      </c>
      <c r="BY152" s="43"/>
      <c r="BZ152" s="43"/>
      <c r="CA152" s="43"/>
      <c r="CB152" s="43"/>
      <c r="CC152" s="43"/>
      <c r="CD152" s="32">
        <f>SUM($BY$152:$CC$152)</f>
        <v>0</v>
      </c>
      <c r="CE152" s="39"/>
      <c r="CF152" s="43"/>
      <c r="CG152" s="43"/>
      <c r="CH152" s="43"/>
      <c r="CI152" s="43"/>
      <c r="CJ152" s="39"/>
      <c r="CK152" s="39">
        <v>-2044</v>
      </c>
      <c r="CL152" s="32">
        <f>SUM($CE$152:$CK$152)</f>
        <v>-2044</v>
      </c>
      <c r="CM152" s="43"/>
      <c r="CN152" s="32">
        <f>SUM($CM$152:$CM$152)</f>
        <v>0</v>
      </c>
      <c r="CO152" s="43"/>
      <c r="CP152" s="32">
        <f>SUM($CO$152:$CO$152)</f>
        <v>0</v>
      </c>
      <c r="CQ152" s="43"/>
      <c r="CR152" s="43"/>
      <c r="CS152" s="43"/>
      <c r="CT152" s="43"/>
      <c r="CU152" s="32">
        <f>SUM($CQ$152:$CT$152)</f>
        <v>0</v>
      </c>
      <c r="CV152" s="31">
        <v>1518</v>
      </c>
      <c r="CW152" s="33">
        <v>2</v>
      </c>
      <c r="CX152" s="31"/>
      <c r="CY152" s="34" t="s">
        <v>175</v>
      </c>
    </row>
    <row r="153" spans="2:103" ht="14.4" x14ac:dyDescent="0.3">
      <c r="B153" s="18"/>
      <c r="D153" s="20"/>
      <c r="E153" s="20"/>
      <c r="F153" s="20"/>
      <c r="G153" s="20"/>
      <c r="H153" s="20"/>
      <c r="I153" s="20"/>
      <c r="J153" s="20"/>
      <c r="K153" s="21"/>
      <c r="L153" s="20"/>
      <c r="M153" s="20"/>
      <c r="N153" s="20"/>
      <c r="O153" s="20"/>
      <c r="P153" s="20"/>
      <c r="Q153" s="20"/>
      <c r="R153" s="20"/>
      <c r="S153" s="21"/>
      <c r="T153" s="20"/>
      <c r="U153" s="20"/>
      <c r="V153" s="20"/>
      <c r="W153" s="21"/>
      <c r="X153" s="20"/>
      <c r="Y153" s="21"/>
      <c r="Z153" s="20"/>
      <c r="AA153" s="20"/>
      <c r="AB153" s="20"/>
      <c r="AC153" s="20"/>
      <c r="AD153" s="20"/>
      <c r="AE153" s="21"/>
      <c r="AF153" s="20"/>
      <c r="AG153" s="20"/>
      <c r="AH153" s="20"/>
      <c r="AI153" s="20"/>
      <c r="AJ153" s="20"/>
      <c r="AK153" s="20"/>
      <c r="AL153" s="20"/>
      <c r="AM153" s="21"/>
      <c r="AN153" s="20"/>
      <c r="AO153" s="21"/>
      <c r="AP153" s="20"/>
      <c r="AQ153" s="21"/>
      <c r="AR153" s="20"/>
      <c r="AS153" s="20"/>
      <c r="AT153" s="20"/>
      <c r="AU153" s="20"/>
      <c r="AV153" s="21"/>
      <c r="AW153" s="18"/>
      <c r="AX153" s="18"/>
      <c r="AY153" s="18"/>
      <c r="AZ153" s="18"/>
      <c r="BB153" s="18"/>
      <c r="BC153" s="43"/>
      <c r="BD153" s="36">
        <f>SUM($BD$151:$BD$152)</f>
        <v>8647</v>
      </c>
      <c r="BE153" s="43"/>
      <c r="BF153" s="43"/>
      <c r="BG153" s="43"/>
      <c r="BH153" s="43"/>
      <c r="BI153" s="43"/>
      <c r="BJ153" s="23">
        <f>SUM($BJ$151:$BJ$152)</f>
        <v>8647</v>
      </c>
      <c r="BK153" s="43"/>
      <c r="BL153" s="36">
        <f>SUM($BL$151:$BL$152)</f>
        <v>9257</v>
      </c>
      <c r="BM153" s="43"/>
      <c r="BN153" s="43"/>
      <c r="BO153" s="22">
        <f>SUM($BO$151:$BO$152)</f>
        <v>5905</v>
      </c>
      <c r="BP153" s="43"/>
      <c r="BQ153" s="36">
        <f>SUM($BQ$151:$BQ$152)</f>
        <v>9257</v>
      </c>
      <c r="BR153" s="23">
        <f>SUM($BR$151:$BR$152)</f>
        <v>24419</v>
      </c>
      <c r="BS153" s="36">
        <f>SUM($BS$151:$BS$152)</f>
        <v>8939</v>
      </c>
      <c r="BT153" s="43"/>
      <c r="BU153" s="43"/>
      <c r="BV153" s="23">
        <f>SUM($BV$151:$BV$152)</f>
        <v>8939</v>
      </c>
      <c r="BW153" s="43"/>
      <c r="BX153" s="23">
        <f>SUM($BX$151:$BX$152)</f>
        <v>0</v>
      </c>
      <c r="BY153" s="43"/>
      <c r="BZ153" s="43"/>
      <c r="CA153" s="43"/>
      <c r="CB153" s="43"/>
      <c r="CC153" s="43"/>
      <c r="CD153" s="23">
        <f>SUM($CD$151:$CD$152)</f>
        <v>0</v>
      </c>
      <c r="CE153" s="36">
        <f>SUM($CE$151:$CE$152)</f>
        <v>9257</v>
      </c>
      <c r="CF153" s="43"/>
      <c r="CG153" s="43"/>
      <c r="CH153" s="43"/>
      <c r="CI153" s="43"/>
      <c r="CJ153" s="36">
        <f>SUM($CJ$151:$CJ$152)</f>
        <v>9257</v>
      </c>
      <c r="CK153" s="36">
        <f>SUM($CK$151:$CK$152)</f>
        <v>9257</v>
      </c>
      <c r="CL153" s="23">
        <f>SUM($CL$151:$CL$152)</f>
        <v>27771</v>
      </c>
      <c r="CM153" s="43"/>
      <c r="CN153" s="23">
        <f>SUM($CN$151:$CN$152)</f>
        <v>0</v>
      </c>
      <c r="CO153" s="43"/>
      <c r="CP153" s="23">
        <f>SUM($CP$151:$CP$152)</f>
        <v>0</v>
      </c>
      <c r="CQ153" s="43"/>
      <c r="CR153" s="43"/>
      <c r="CS153" s="43"/>
      <c r="CT153" s="43"/>
      <c r="CU153" s="23">
        <f>SUM($CU$151:$CU$152)</f>
        <v>0</v>
      </c>
      <c r="CV153" s="22">
        <f>SUM($CV$151:$CV$152)</f>
        <v>4182</v>
      </c>
      <c r="CW153" s="24">
        <f>SUM($CW$151:$CW$152)</f>
        <v>93</v>
      </c>
      <c r="CX153" s="22">
        <f>SUM($BC$153:$CW$153,-$BJ$153,-$BR$153,-$BV$153,-$BX$153,-$CD$153,-$CL$153,-$CN$153,-$CP$153,-$CU$153)</f>
        <v>74051</v>
      </c>
      <c r="CY153" s="37" t="s">
        <v>176</v>
      </c>
    </row>
  </sheetData>
  <sheetProtection sheet="1" objects="1" scenarios="1"/>
  <pageMargins left="0.25" right="0.25" top="1" bottom="1" header="0.5" footer="0.5"/>
  <pageSetup paperSize="8" scale="89" fitToWidth="0" fitToHeight="0" pageOrder="overThenDown" orientation="landscape" r:id="rId1"/>
  <headerFooter>
    <oddHeader>&amp;L&amp;08 Graeme Ingram&amp;C&amp;08 2024 House of Assembly - Division of Lyons&amp;R&amp;08 &amp;D &amp;T</oddHeader>
    <oddFooter>&amp;C&amp;08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3F4E-B261-4E10-A447-3C9368DCC400}">
  <sheetPr>
    <pageSetUpPr autoPageBreaks="0"/>
  </sheetPr>
  <dimension ref="A1:CY85"/>
  <sheetViews>
    <sheetView showGridLines="0" showRowColHeaders="0" workbookViewId="0"/>
  </sheetViews>
  <sheetFormatPr defaultRowHeight="13.2" x14ac:dyDescent="0.25"/>
  <cols>
    <col min="1" max="1" width="5.77734375" style="1" customWidth="1"/>
    <col min="2" max="2" width="7.88671875" style="1" customWidth="1"/>
    <col min="3" max="3" width="33.77734375" style="1" customWidth="1"/>
    <col min="4" max="5" width="7.77734375" style="1" customWidth="1"/>
    <col min="6" max="6" width="8.77734375" style="1" customWidth="1"/>
    <col min="7" max="8" width="7.77734375" style="1" customWidth="1"/>
    <col min="9" max="9" width="8.77734375" style="1" customWidth="1"/>
    <col min="10" max="10" width="7.77734375" style="1" customWidth="1"/>
    <col min="11" max="11" width="7.77734375" style="1" hidden="1" customWidth="1"/>
    <col min="12" max="12" width="8.77734375" style="1" customWidth="1"/>
    <col min="13" max="13" width="7.77734375" style="1" customWidth="1"/>
    <col min="14" max="15" width="8.77734375" style="1" customWidth="1"/>
    <col min="16" max="16" width="7.77734375" style="1" customWidth="1"/>
    <col min="17" max="18" width="8.77734375" style="1" customWidth="1"/>
    <col min="19" max="19" width="8.77734375" style="1" hidden="1" customWidth="1"/>
    <col min="20" max="20" width="7.77734375" style="1" customWidth="1"/>
    <col min="21" max="22" width="8.77734375" style="1" customWidth="1"/>
    <col min="23" max="23" width="8.77734375" style="1" hidden="1" customWidth="1"/>
    <col min="24" max="24" width="8.77734375" style="1" customWidth="1"/>
    <col min="25" max="25" width="8.77734375" style="1" hidden="1" customWidth="1"/>
    <col min="26" max="27" width="8.77734375" style="1" customWidth="1"/>
    <col min="28" max="29" width="7.77734375" style="1" customWidth="1"/>
    <col min="30" max="30" width="8.77734375" style="1" customWidth="1"/>
    <col min="31" max="31" width="8.77734375" style="1" hidden="1" customWidth="1"/>
    <col min="32" max="32" width="7.77734375" style="1" customWidth="1"/>
    <col min="33" max="36" width="8.77734375" style="1" customWidth="1"/>
    <col min="37" max="37" width="7.77734375" style="1" customWidth="1"/>
    <col min="38" max="38" width="8.77734375" style="1" customWidth="1"/>
    <col min="39" max="39" width="8.77734375" style="1" hidden="1" customWidth="1"/>
    <col min="40" max="40" width="8.77734375" style="1" customWidth="1"/>
    <col min="41" max="41" width="8.77734375" style="1" hidden="1" customWidth="1"/>
    <col min="42" max="42" width="7.77734375" style="1" customWidth="1"/>
    <col min="43" max="43" width="7.77734375" style="1" hidden="1" customWidth="1"/>
    <col min="44" max="47" width="7.77734375" style="1" customWidth="1"/>
    <col min="48" max="48" width="7.77734375" style="1" hidden="1" customWidth="1"/>
    <col min="49" max="49" width="7.77734375" style="1" customWidth="1"/>
    <col min="50" max="50" width="8.77734375" style="1" customWidth="1"/>
    <col min="51" max="51" width="13.33203125" style="1" hidden="1" customWidth="1"/>
    <col min="52" max="52" width="8.77734375" style="1" customWidth="1"/>
    <col min="53" max="53" width="8.88671875" style="1"/>
    <col min="54" max="54" width="7.88671875" style="1" customWidth="1"/>
    <col min="55" max="56" width="7.77734375" style="1" customWidth="1"/>
    <col min="57" max="57" width="8.77734375" style="1" customWidth="1"/>
    <col min="58" max="59" width="7.77734375" style="1" customWidth="1"/>
    <col min="60" max="60" width="8.77734375" style="1" customWidth="1"/>
    <col min="61" max="61" width="7.77734375" style="1" customWidth="1"/>
    <col min="62" max="62" width="7.77734375" style="1" hidden="1" customWidth="1"/>
    <col min="63" max="63" width="8.77734375" style="1" customWidth="1"/>
    <col min="64" max="64" width="7.77734375" style="1" customWidth="1"/>
    <col min="65" max="66" width="8.77734375" style="1" customWidth="1"/>
    <col min="67" max="67" width="7.77734375" style="1" customWidth="1"/>
    <col min="68" max="69" width="8.77734375" style="1" customWidth="1"/>
    <col min="70" max="70" width="8.77734375" style="1" hidden="1" customWidth="1"/>
    <col min="71" max="71" width="7.77734375" style="1" customWidth="1"/>
    <col min="72" max="73" width="8.77734375" style="1" customWidth="1"/>
    <col min="74" max="74" width="8.77734375" style="1" hidden="1" customWidth="1"/>
    <col min="75" max="75" width="8.77734375" style="1" customWidth="1"/>
    <col min="76" max="76" width="8.77734375" style="1" hidden="1" customWidth="1"/>
    <col min="77" max="78" width="8.77734375" style="1" customWidth="1"/>
    <col min="79" max="80" width="7.77734375" style="1" customWidth="1"/>
    <col min="81" max="81" width="8.77734375" style="1" customWidth="1"/>
    <col min="82" max="82" width="8.77734375" style="1" hidden="1" customWidth="1"/>
    <col min="83" max="83" width="7.77734375" style="1" customWidth="1"/>
    <col min="84" max="87" width="8.77734375" style="1" customWidth="1"/>
    <col min="88" max="88" width="7.77734375" style="1" customWidth="1"/>
    <col min="89" max="89" width="8.77734375" style="1" customWidth="1"/>
    <col min="90" max="90" width="8.77734375" style="1" hidden="1" customWidth="1"/>
    <col min="91" max="91" width="8.77734375" style="1" customWidth="1"/>
    <col min="92" max="92" width="8.77734375" style="1" hidden="1" customWidth="1"/>
    <col min="93" max="93" width="7.77734375" style="1" customWidth="1"/>
    <col min="94" max="94" width="7.77734375" style="1" hidden="1" customWidth="1"/>
    <col min="95" max="98" width="7.77734375" style="1" customWidth="1"/>
    <col min="99" max="99" width="7.77734375" style="1" hidden="1" customWidth="1"/>
    <col min="100" max="100" width="7.77734375" style="1" customWidth="1"/>
    <col min="101" max="102" width="8.77734375" style="1" customWidth="1"/>
    <col min="103" max="103" width="33.77734375" style="1" customWidth="1"/>
    <col min="104" max="16384" width="8.88671875" style="1"/>
  </cols>
  <sheetData>
    <row r="1" spans="1:103" ht="4.95" customHeight="1" x14ac:dyDescent="0.25">
      <c r="A1" s="1" t="s">
        <v>0</v>
      </c>
    </row>
    <row r="2" spans="1:103" ht="19.95" customHeight="1" x14ac:dyDescent="0.25">
      <c r="B2" s="2" t="s">
        <v>1</v>
      </c>
      <c r="BB2" s="3" t="s">
        <v>2</v>
      </c>
    </row>
    <row r="3" spans="1:103" ht="13.05" customHeight="1" x14ac:dyDescent="0.3">
      <c r="BC3" s="4">
        <v>74051</v>
      </c>
    </row>
    <row r="4" spans="1:103" ht="10.050000000000001" customHeight="1" x14ac:dyDescent="0.25">
      <c r="B4" s="5" t="s">
        <v>3</v>
      </c>
      <c r="BB4" s="6" t="s">
        <v>4</v>
      </c>
      <c r="BC4" s="7" t="s">
        <v>5</v>
      </c>
      <c r="BD4" s="8" t="s">
        <v>6</v>
      </c>
    </row>
    <row r="5" spans="1:103" ht="13.05" customHeight="1" x14ac:dyDescent="0.25">
      <c r="B5" s="5" t="s">
        <v>7</v>
      </c>
      <c r="BC5" s="9" t="s">
        <v>8</v>
      </c>
    </row>
    <row r="6" spans="1:103" ht="19.95" customHeight="1" thickBot="1" x14ac:dyDescent="0.3">
      <c r="B6" s="10" t="s">
        <v>9</v>
      </c>
      <c r="BB6" s="10" t="s">
        <v>10</v>
      </c>
    </row>
    <row r="7" spans="1:103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2"/>
      <c r="S7" s="13"/>
      <c r="T7" s="12" t="s">
        <v>13</v>
      </c>
      <c r="U7" s="12"/>
      <c r="V7" s="12"/>
      <c r="W7" s="13"/>
      <c r="X7" s="12" t="s">
        <v>14</v>
      </c>
      <c r="Y7" s="13"/>
      <c r="Z7" s="12" t="s">
        <v>15</v>
      </c>
      <c r="AA7" s="12"/>
      <c r="AB7" s="12"/>
      <c r="AC7" s="12"/>
      <c r="AD7" s="12"/>
      <c r="AE7" s="13"/>
      <c r="AF7" s="12" t="s">
        <v>16</v>
      </c>
      <c r="AG7" s="12"/>
      <c r="AH7" s="12"/>
      <c r="AI7" s="12"/>
      <c r="AJ7" s="12"/>
      <c r="AK7" s="12"/>
      <c r="AL7" s="12"/>
      <c r="AM7" s="13"/>
      <c r="AN7" s="12" t="s">
        <v>17</v>
      </c>
      <c r="AO7" s="13"/>
      <c r="AP7" s="12" t="s">
        <v>18</v>
      </c>
      <c r="AQ7" s="13"/>
      <c r="AR7" s="12" t="s">
        <v>19</v>
      </c>
      <c r="AS7" s="12"/>
      <c r="AT7" s="12"/>
      <c r="AU7" s="12"/>
      <c r="AV7" s="13"/>
      <c r="AW7" s="11"/>
      <c r="AX7" s="11"/>
      <c r="AY7" s="11"/>
      <c r="AZ7" s="11"/>
      <c r="BB7" s="11"/>
      <c r="BC7" s="12" t="s">
        <v>11</v>
      </c>
      <c r="BD7" s="12"/>
      <c r="BE7" s="12"/>
      <c r="BF7" s="12"/>
      <c r="BG7" s="12"/>
      <c r="BH7" s="12"/>
      <c r="BI7" s="12"/>
      <c r="BJ7" s="13"/>
      <c r="BK7" s="12" t="s">
        <v>12</v>
      </c>
      <c r="BL7" s="12"/>
      <c r="BM7" s="12"/>
      <c r="BN7" s="12"/>
      <c r="BO7" s="12"/>
      <c r="BP7" s="12"/>
      <c r="BQ7" s="12"/>
      <c r="BR7" s="13"/>
      <c r="BS7" s="12" t="s">
        <v>13</v>
      </c>
      <c r="BT7" s="12"/>
      <c r="BU7" s="12"/>
      <c r="BV7" s="13"/>
      <c r="BW7" s="12" t="s">
        <v>14</v>
      </c>
      <c r="BX7" s="13"/>
      <c r="BY7" s="12" t="s">
        <v>15</v>
      </c>
      <c r="BZ7" s="12"/>
      <c r="CA7" s="12"/>
      <c r="CB7" s="12"/>
      <c r="CC7" s="12"/>
      <c r="CD7" s="13"/>
      <c r="CE7" s="12" t="s">
        <v>16</v>
      </c>
      <c r="CF7" s="12"/>
      <c r="CG7" s="12"/>
      <c r="CH7" s="12"/>
      <c r="CI7" s="12"/>
      <c r="CJ7" s="12"/>
      <c r="CK7" s="12"/>
      <c r="CL7" s="13"/>
      <c r="CM7" s="12" t="s">
        <v>17</v>
      </c>
      <c r="CN7" s="13"/>
      <c r="CO7" s="12" t="s">
        <v>18</v>
      </c>
      <c r="CP7" s="13"/>
      <c r="CQ7" s="12" t="s">
        <v>19</v>
      </c>
      <c r="CR7" s="12"/>
      <c r="CS7" s="12"/>
      <c r="CT7" s="12"/>
      <c r="CU7" s="13"/>
      <c r="CV7" s="11"/>
      <c r="CW7" s="11"/>
      <c r="CX7" s="11"/>
      <c r="CY7" s="11"/>
    </row>
    <row r="8" spans="1:103" ht="115.8" thickBot="1" x14ac:dyDescent="0.3">
      <c r="B8" s="14" t="s">
        <v>20</v>
      </c>
      <c r="C8" s="15" t="s">
        <v>21</v>
      </c>
      <c r="D8" s="16" t="s">
        <v>22</v>
      </c>
      <c r="E8" s="16" t="s">
        <v>23</v>
      </c>
      <c r="F8" s="16" t="s">
        <v>24</v>
      </c>
      <c r="G8" s="16" t="s">
        <v>25</v>
      </c>
      <c r="H8" s="16" t="s">
        <v>26</v>
      </c>
      <c r="I8" s="16" t="s">
        <v>27</v>
      </c>
      <c r="J8" s="16" t="s">
        <v>28</v>
      </c>
      <c r="K8" s="17" t="s">
        <v>29</v>
      </c>
      <c r="L8" s="16" t="s">
        <v>30</v>
      </c>
      <c r="M8" s="16" t="s">
        <v>31</v>
      </c>
      <c r="N8" s="16" t="s">
        <v>32</v>
      </c>
      <c r="O8" s="16" t="s">
        <v>33</v>
      </c>
      <c r="P8" s="16" t="s">
        <v>34</v>
      </c>
      <c r="Q8" s="16" t="s">
        <v>35</v>
      </c>
      <c r="R8" s="16" t="s">
        <v>36</v>
      </c>
      <c r="S8" s="17" t="s">
        <v>37</v>
      </c>
      <c r="T8" s="16" t="s">
        <v>38</v>
      </c>
      <c r="U8" s="16" t="s">
        <v>39</v>
      </c>
      <c r="V8" s="16" t="s">
        <v>40</v>
      </c>
      <c r="W8" s="17" t="s">
        <v>41</v>
      </c>
      <c r="X8" s="16" t="s">
        <v>42</v>
      </c>
      <c r="Y8" s="17" t="s">
        <v>43</v>
      </c>
      <c r="Z8" s="16" t="s">
        <v>44</v>
      </c>
      <c r="AA8" s="16" t="s">
        <v>45</v>
      </c>
      <c r="AB8" s="16" t="s">
        <v>46</v>
      </c>
      <c r="AC8" s="16" t="s">
        <v>47</v>
      </c>
      <c r="AD8" s="16" t="s">
        <v>48</v>
      </c>
      <c r="AE8" s="17" t="s">
        <v>49</v>
      </c>
      <c r="AF8" s="16" t="s">
        <v>50</v>
      </c>
      <c r="AG8" s="16" t="s">
        <v>51</v>
      </c>
      <c r="AH8" s="16" t="s">
        <v>52</v>
      </c>
      <c r="AI8" s="16" t="s">
        <v>53</v>
      </c>
      <c r="AJ8" s="16" t="s">
        <v>54</v>
      </c>
      <c r="AK8" s="16" t="s">
        <v>55</v>
      </c>
      <c r="AL8" s="16" t="s">
        <v>56</v>
      </c>
      <c r="AM8" s="17" t="s">
        <v>57</v>
      </c>
      <c r="AN8" s="16" t="s">
        <v>58</v>
      </c>
      <c r="AO8" s="17" t="s">
        <v>59</v>
      </c>
      <c r="AP8" s="16" t="s">
        <v>60</v>
      </c>
      <c r="AQ8" s="17" t="s">
        <v>61</v>
      </c>
      <c r="AR8" s="16" t="s">
        <v>62</v>
      </c>
      <c r="AS8" s="16" t="s">
        <v>63</v>
      </c>
      <c r="AT8" s="16" t="s">
        <v>64</v>
      </c>
      <c r="AU8" s="16" t="s">
        <v>65</v>
      </c>
      <c r="AV8" s="17" t="s">
        <v>66</v>
      </c>
      <c r="AW8" s="14" t="s">
        <v>67</v>
      </c>
      <c r="AX8" s="14" t="s">
        <v>68</v>
      </c>
      <c r="AY8" s="14" t="s">
        <v>69</v>
      </c>
      <c r="AZ8" s="14" t="s">
        <v>70</v>
      </c>
      <c r="BB8" s="14" t="s">
        <v>20</v>
      </c>
      <c r="BC8" s="16" t="s">
        <v>22</v>
      </c>
      <c r="BD8" s="16" t="s">
        <v>23</v>
      </c>
      <c r="BE8" s="16" t="s">
        <v>24</v>
      </c>
      <c r="BF8" s="16" t="s">
        <v>25</v>
      </c>
      <c r="BG8" s="16" t="s">
        <v>26</v>
      </c>
      <c r="BH8" s="16" t="s">
        <v>27</v>
      </c>
      <c r="BI8" s="16" t="s">
        <v>28</v>
      </c>
      <c r="BJ8" s="17" t="s">
        <v>29</v>
      </c>
      <c r="BK8" s="16" t="s">
        <v>30</v>
      </c>
      <c r="BL8" s="16" t="s">
        <v>31</v>
      </c>
      <c r="BM8" s="16" t="s">
        <v>32</v>
      </c>
      <c r="BN8" s="16" t="s">
        <v>33</v>
      </c>
      <c r="BO8" s="16" t="s">
        <v>34</v>
      </c>
      <c r="BP8" s="16" t="s">
        <v>35</v>
      </c>
      <c r="BQ8" s="16" t="s">
        <v>36</v>
      </c>
      <c r="BR8" s="17" t="s">
        <v>37</v>
      </c>
      <c r="BS8" s="16" t="s">
        <v>38</v>
      </c>
      <c r="BT8" s="16" t="s">
        <v>39</v>
      </c>
      <c r="BU8" s="16" t="s">
        <v>40</v>
      </c>
      <c r="BV8" s="17" t="s">
        <v>41</v>
      </c>
      <c r="BW8" s="16" t="s">
        <v>42</v>
      </c>
      <c r="BX8" s="17" t="s">
        <v>43</v>
      </c>
      <c r="BY8" s="16" t="s">
        <v>44</v>
      </c>
      <c r="BZ8" s="16" t="s">
        <v>45</v>
      </c>
      <c r="CA8" s="16" t="s">
        <v>46</v>
      </c>
      <c r="CB8" s="16" t="s">
        <v>47</v>
      </c>
      <c r="CC8" s="16" t="s">
        <v>48</v>
      </c>
      <c r="CD8" s="17" t="s">
        <v>49</v>
      </c>
      <c r="CE8" s="16" t="s">
        <v>50</v>
      </c>
      <c r="CF8" s="16" t="s">
        <v>51</v>
      </c>
      <c r="CG8" s="16" t="s">
        <v>52</v>
      </c>
      <c r="CH8" s="16" t="s">
        <v>53</v>
      </c>
      <c r="CI8" s="16" t="s">
        <v>54</v>
      </c>
      <c r="CJ8" s="16" t="s">
        <v>55</v>
      </c>
      <c r="CK8" s="16" t="s">
        <v>56</v>
      </c>
      <c r="CL8" s="17" t="s">
        <v>57</v>
      </c>
      <c r="CM8" s="16" t="s">
        <v>58</v>
      </c>
      <c r="CN8" s="17" t="s">
        <v>59</v>
      </c>
      <c r="CO8" s="16" t="s">
        <v>60</v>
      </c>
      <c r="CP8" s="17" t="s">
        <v>61</v>
      </c>
      <c r="CQ8" s="16" t="s">
        <v>62</v>
      </c>
      <c r="CR8" s="16" t="s">
        <v>63</v>
      </c>
      <c r="CS8" s="16" t="s">
        <v>64</v>
      </c>
      <c r="CT8" s="16" t="s">
        <v>65</v>
      </c>
      <c r="CU8" s="17" t="s">
        <v>66</v>
      </c>
      <c r="CV8" s="14" t="s">
        <v>71</v>
      </c>
      <c r="CW8" s="14" t="s">
        <v>72</v>
      </c>
      <c r="CX8" s="14" t="s">
        <v>73</v>
      </c>
      <c r="CY8" s="15" t="s">
        <v>74</v>
      </c>
    </row>
    <row r="9" spans="1:103" ht="14.4" thickTop="1" x14ac:dyDescent="0.25">
      <c r="B9" s="18"/>
      <c r="C9" s="19"/>
      <c r="D9" s="20"/>
      <c r="E9" s="20"/>
      <c r="F9" s="20"/>
      <c r="G9" s="20"/>
      <c r="H9" s="20"/>
      <c r="I9" s="20"/>
      <c r="J9" s="20"/>
      <c r="K9" s="21"/>
      <c r="L9" s="20"/>
      <c r="M9" s="20"/>
      <c r="N9" s="20"/>
      <c r="O9" s="20"/>
      <c r="P9" s="20"/>
      <c r="Q9" s="20"/>
      <c r="R9" s="20"/>
      <c r="S9" s="21"/>
      <c r="T9" s="20"/>
      <c r="U9" s="20"/>
      <c r="V9" s="20"/>
      <c r="W9" s="21"/>
      <c r="X9" s="20"/>
      <c r="Y9" s="21"/>
      <c r="Z9" s="20"/>
      <c r="AA9" s="20"/>
      <c r="AB9" s="20"/>
      <c r="AC9" s="20"/>
      <c r="AD9" s="20"/>
      <c r="AE9" s="21"/>
      <c r="AF9" s="20"/>
      <c r="AG9" s="20"/>
      <c r="AH9" s="20"/>
      <c r="AI9" s="20"/>
      <c r="AJ9" s="20"/>
      <c r="AK9" s="20"/>
      <c r="AL9" s="20"/>
      <c r="AM9" s="21"/>
      <c r="AN9" s="20"/>
      <c r="AO9" s="21"/>
      <c r="AP9" s="20"/>
      <c r="AQ9" s="21"/>
      <c r="AR9" s="20"/>
      <c r="AS9" s="20"/>
      <c r="AT9" s="20"/>
      <c r="AU9" s="20"/>
      <c r="AV9" s="21"/>
      <c r="AW9" s="20"/>
      <c r="AX9" s="20"/>
      <c r="AY9" s="20"/>
      <c r="AZ9" s="20"/>
      <c r="BB9" s="18"/>
      <c r="BC9" s="22"/>
      <c r="BD9" s="22"/>
      <c r="BE9" s="22"/>
      <c r="BF9" s="22"/>
      <c r="BG9" s="22"/>
      <c r="BH9" s="22"/>
      <c r="BI9" s="22"/>
      <c r="BJ9" s="23"/>
      <c r="BK9" s="22"/>
      <c r="BL9" s="22"/>
      <c r="BM9" s="22"/>
      <c r="BN9" s="22"/>
      <c r="BO9" s="22"/>
      <c r="BP9" s="22"/>
      <c r="BQ9" s="22"/>
      <c r="BR9" s="23"/>
      <c r="BS9" s="22"/>
      <c r="BT9" s="22"/>
      <c r="BU9" s="22"/>
      <c r="BV9" s="23"/>
      <c r="BW9" s="22"/>
      <c r="BX9" s="23"/>
      <c r="BY9" s="22"/>
      <c r="BZ9" s="22"/>
      <c r="CA9" s="22"/>
      <c r="CB9" s="22"/>
      <c r="CC9" s="22"/>
      <c r="CD9" s="23"/>
      <c r="CE9" s="22"/>
      <c r="CF9" s="22"/>
      <c r="CG9" s="22"/>
      <c r="CH9" s="22"/>
      <c r="CI9" s="22"/>
      <c r="CJ9" s="22"/>
      <c r="CK9" s="22"/>
      <c r="CL9" s="23"/>
      <c r="CM9" s="22"/>
      <c r="CN9" s="23"/>
      <c r="CO9" s="22"/>
      <c r="CP9" s="23"/>
      <c r="CQ9" s="22"/>
      <c r="CR9" s="22"/>
      <c r="CS9" s="22"/>
      <c r="CT9" s="22"/>
      <c r="CU9" s="23"/>
      <c r="CV9" s="22"/>
      <c r="CW9" s="24"/>
      <c r="CX9" s="22"/>
      <c r="CY9" s="25"/>
    </row>
    <row r="10" spans="1:103" ht="13.8" x14ac:dyDescent="0.25">
      <c r="B10" s="26">
        <v>1</v>
      </c>
      <c r="C10" s="27" t="s">
        <v>75</v>
      </c>
      <c r="D10" s="28">
        <v>620</v>
      </c>
      <c r="E10" s="28">
        <v>4044</v>
      </c>
      <c r="F10" s="28">
        <v>741</v>
      </c>
      <c r="G10" s="28">
        <v>516</v>
      </c>
      <c r="H10" s="28">
        <v>520</v>
      </c>
      <c r="I10" s="28">
        <v>1117</v>
      </c>
      <c r="J10" s="28">
        <v>489</v>
      </c>
      <c r="K10" s="29">
        <v>8047</v>
      </c>
      <c r="L10" s="28">
        <v>1064</v>
      </c>
      <c r="M10" s="28">
        <v>2366</v>
      </c>
      <c r="N10" s="28">
        <v>1493</v>
      </c>
      <c r="O10" s="28">
        <v>1183</v>
      </c>
      <c r="P10" s="28">
        <v>1790</v>
      </c>
      <c r="Q10" s="28">
        <v>780</v>
      </c>
      <c r="R10" s="28">
        <v>15600</v>
      </c>
      <c r="S10" s="29">
        <v>24276</v>
      </c>
      <c r="T10" s="28">
        <v>2177</v>
      </c>
      <c r="U10" s="28">
        <v>2127</v>
      </c>
      <c r="V10" s="28">
        <v>1841</v>
      </c>
      <c r="W10" s="29">
        <v>6145</v>
      </c>
      <c r="X10" s="28">
        <v>2309</v>
      </c>
      <c r="Y10" s="29">
        <v>2309</v>
      </c>
      <c r="Z10" s="28">
        <v>715</v>
      </c>
      <c r="AA10" s="28">
        <v>755</v>
      </c>
      <c r="AB10" s="28">
        <v>599</v>
      </c>
      <c r="AC10" s="28">
        <v>511</v>
      </c>
      <c r="AD10" s="28">
        <v>953</v>
      </c>
      <c r="AE10" s="29">
        <v>3533</v>
      </c>
      <c r="AF10" s="28">
        <v>8252</v>
      </c>
      <c r="AG10" s="28">
        <v>1353</v>
      </c>
      <c r="AH10" s="28">
        <v>2865</v>
      </c>
      <c r="AI10" s="28">
        <v>1483</v>
      </c>
      <c r="AJ10" s="28">
        <v>1867</v>
      </c>
      <c r="AK10" s="28">
        <v>6843</v>
      </c>
      <c r="AL10" s="28">
        <v>5184</v>
      </c>
      <c r="AM10" s="29">
        <v>27847</v>
      </c>
      <c r="AN10" s="28">
        <v>1213</v>
      </c>
      <c r="AO10" s="29">
        <v>1213</v>
      </c>
      <c r="AP10" s="28">
        <v>214</v>
      </c>
      <c r="AQ10" s="29">
        <v>214</v>
      </c>
      <c r="AR10" s="28">
        <v>92</v>
      </c>
      <c r="AS10" s="28">
        <v>70</v>
      </c>
      <c r="AT10" s="28">
        <v>130</v>
      </c>
      <c r="AU10" s="28">
        <v>175</v>
      </c>
      <c r="AV10" s="29">
        <v>467</v>
      </c>
      <c r="AW10" s="28">
        <v>0</v>
      </c>
      <c r="AX10" s="28">
        <v>74051</v>
      </c>
      <c r="AY10" s="30">
        <v>1</v>
      </c>
      <c r="AZ10" s="31">
        <v>74051</v>
      </c>
      <c r="BB10" s="26">
        <v>1</v>
      </c>
      <c r="BC10" s="31">
        <v>620</v>
      </c>
      <c r="BD10" s="31">
        <v>4044</v>
      </c>
      <c r="BE10" s="31">
        <v>741</v>
      </c>
      <c r="BF10" s="31">
        <v>516</v>
      </c>
      <c r="BG10" s="31">
        <v>520</v>
      </c>
      <c r="BH10" s="31">
        <v>1117</v>
      </c>
      <c r="BI10" s="31">
        <v>489</v>
      </c>
      <c r="BJ10" s="32">
        <v>8047</v>
      </c>
      <c r="BK10" s="31">
        <v>1064</v>
      </c>
      <c r="BL10" s="31">
        <v>2366</v>
      </c>
      <c r="BM10" s="31">
        <v>1493</v>
      </c>
      <c r="BN10" s="31">
        <v>1183</v>
      </c>
      <c r="BO10" s="31">
        <v>1790</v>
      </c>
      <c r="BP10" s="31">
        <v>780</v>
      </c>
      <c r="BQ10" s="31">
        <v>15600</v>
      </c>
      <c r="BR10" s="32">
        <v>24276</v>
      </c>
      <c r="BS10" s="31">
        <v>2177</v>
      </c>
      <c r="BT10" s="31">
        <v>2127</v>
      </c>
      <c r="BU10" s="31">
        <v>1841</v>
      </c>
      <c r="BV10" s="32">
        <v>6145</v>
      </c>
      <c r="BW10" s="31">
        <v>2309</v>
      </c>
      <c r="BX10" s="32">
        <v>2309</v>
      </c>
      <c r="BY10" s="31">
        <v>715</v>
      </c>
      <c r="BZ10" s="31">
        <v>755</v>
      </c>
      <c r="CA10" s="31">
        <v>599</v>
      </c>
      <c r="CB10" s="31">
        <v>511</v>
      </c>
      <c r="CC10" s="31">
        <v>953</v>
      </c>
      <c r="CD10" s="32">
        <v>3533</v>
      </c>
      <c r="CE10" s="31">
        <v>8252</v>
      </c>
      <c r="CF10" s="31">
        <v>1353</v>
      </c>
      <c r="CG10" s="31">
        <v>2865</v>
      </c>
      <c r="CH10" s="31">
        <v>1483</v>
      </c>
      <c r="CI10" s="31">
        <v>1867</v>
      </c>
      <c r="CJ10" s="31">
        <v>6843</v>
      </c>
      <c r="CK10" s="31">
        <v>5184</v>
      </c>
      <c r="CL10" s="32">
        <v>27847</v>
      </c>
      <c r="CM10" s="31">
        <v>1213</v>
      </c>
      <c r="CN10" s="32">
        <v>1213</v>
      </c>
      <c r="CO10" s="31">
        <v>214</v>
      </c>
      <c r="CP10" s="32">
        <v>214</v>
      </c>
      <c r="CQ10" s="31">
        <v>92</v>
      </c>
      <c r="CR10" s="31">
        <v>70</v>
      </c>
      <c r="CS10" s="31">
        <v>130</v>
      </c>
      <c r="CT10" s="31">
        <v>175</v>
      </c>
      <c r="CU10" s="32">
        <v>467</v>
      </c>
      <c r="CV10" s="31">
        <v>0</v>
      </c>
      <c r="CW10" s="33">
        <v>0</v>
      </c>
      <c r="CX10" s="31"/>
      <c r="CY10" s="34"/>
    </row>
    <row r="11" spans="1:103" ht="13.8" x14ac:dyDescent="0.25">
      <c r="B11" s="18"/>
      <c r="C11" s="19" t="s">
        <v>76</v>
      </c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0"/>
      <c r="O11" s="20"/>
      <c r="P11" s="20"/>
      <c r="Q11" s="20"/>
      <c r="R11" s="35"/>
      <c r="S11" s="21"/>
      <c r="T11" s="20"/>
      <c r="U11" s="20"/>
      <c r="V11" s="20"/>
      <c r="W11" s="21"/>
      <c r="X11" s="20"/>
      <c r="Y11" s="21"/>
      <c r="Z11" s="20"/>
      <c r="AA11" s="20"/>
      <c r="AB11" s="20"/>
      <c r="AC11" s="20"/>
      <c r="AD11" s="20"/>
      <c r="AE11" s="21"/>
      <c r="AF11" s="20"/>
      <c r="AG11" s="20"/>
      <c r="AH11" s="20"/>
      <c r="AI11" s="20"/>
      <c r="AJ11" s="20"/>
      <c r="AK11" s="20"/>
      <c r="AL11" s="20"/>
      <c r="AM11" s="21"/>
      <c r="AN11" s="20"/>
      <c r="AO11" s="21"/>
      <c r="AP11" s="20"/>
      <c r="AQ11" s="21"/>
      <c r="AR11" s="20"/>
      <c r="AS11" s="20"/>
      <c r="AT11" s="20"/>
      <c r="AU11" s="20"/>
      <c r="AV11" s="21"/>
      <c r="AW11" s="20"/>
      <c r="AX11" s="20"/>
      <c r="AY11" s="20"/>
      <c r="AZ11" s="22"/>
      <c r="BB11" s="18"/>
      <c r="BC11" s="22">
        <f>SUM($BC$9:$BC$10)</f>
        <v>620</v>
      </c>
      <c r="BD11" s="22">
        <f>SUM($BD$9:$BD$10)</f>
        <v>4044</v>
      </c>
      <c r="BE11" s="22">
        <f>SUM($BE$9:$BE$10)</f>
        <v>741</v>
      </c>
      <c r="BF11" s="22">
        <f>SUM($BF$9:$BF$10)</f>
        <v>516</v>
      </c>
      <c r="BG11" s="22">
        <f>SUM($BG$9:$BG$10)</f>
        <v>520</v>
      </c>
      <c r="BH11" s="22">
        <f>SUM($BH$9:$BH$10)</f>
        <v>1117</v>
      </c>
      <c r="BI11" s="22">
        <f>SUM($BI$9:$BI$10)</f>
        <v>489</v>
      </c>
      <c r="BJ11" s="23">
        <f>SUM($BJ$9:$BJ$10)</f>
        <v>8047</v>
      </c>
      <c r="BK11" s="22">
        <f>SUM($BK$9:$BK$10)</f>
        <v>1064</v>
      </c>
      <c r="BL11" s="22">
        <f>SUM($BL$9:$BL$10)</f>
        <v>2366</v>
      </c>
      <c r="BM11" s="22">
        <f>SUM($BM$9:$BM$10)</f>
        <v>1493</v>
      </c>
      <c r="BN11" s="22">
        <f>SUM($BN$9:$BN$10)</f>
        <v>1183</v>
      </c>
      <c r="BO11" s="22">
        <f>SUM($BO$9:$BO$10)</f>
        <v>1790</v>
      </c>
      <c r="BP11" s="22">
        <f>SUM($BP$9:$BP$10)</f>
        <v>780</v>
      </c>
      <c r="BQ11" s="36">
        <f>SUM($BQ$9:$BQ$10)</f>
        <v>15600</v>
      </c>
      <c r="BR11" s="23">
        <f>SUM($BR$9:$BR$10)</f>
        <v>24276</v>
      </c>
      <c r="BS11" s="22">
        <f>SUM($BS$9:$BS$10)</f>
        <v>2177</v>
      </c>
      <c r="BT11" s="22">
        <f>SUM($BT$9:$BT$10)</f>
        <v>2127</v>
      </c>
      <c r="BU11" s="22">
        <f>SUM($BU$9:$BU$10)</f>
        <v>1841</v>
      </c>
      <c r="BV11" s="23">
        <f>SUM($BV$9:$BV$10)</f>
        <v>6145</v>
      </c>
      <c r="BW11" s="22">
        <f>SUM($BW$9:$BW$10)</f>
        <v>2309</v>
      </c>
      <c r="BX11" s="23">
        <f>SUM($BX$9:$BX$10)</f>
        <v>2309</v>
      </c>
      <c r="BY11" s="22">
        <f>SUM($BY$9:$BY$10)</f>
        <v>715</v>
      </c>
      <c r="BZ11" s="22">
        <f>SUM($BZ$9:$BZ$10)</f>
        <v>755</v>
      </c>
      <c r="CA11" s="22">
        <f>SUM($CA$9:$CA$10)</f>
        <v>599</v>
      </c>
      <c r="CB11" s="22">
        <f>SUM($CB$9:$CB$10)</f>
        <v>511</v>
      </c>
      <c r="CC11" s="22">
        <f>SUM($CC$9:$CC$10)</f>
        <v>953</v>
      </c>
      <c r="CD11" s="23">
        <f>SUM($CD$9:$CD$10)</f>
        <v>3533</v>
      </c>
      <c r="CE11" s="22">
        <f>SUM($CE$9:$CE$10)</f>
        <v>8252</v>
      </c>
      <c r="CF11" s="22">
        <f>SUM($CF$9:$CF$10)</f>
        <v>1353</v>
      </c>
      <c r="CG11" s="22">
        <f>SUM($CG$9:$CG$10)</f>
        <v>2865</v>
      </c>
      <c r="CH11" s="22">
        <f>SUM($CH$9:$CH$10)</f>
        <v>1483</v>
      </c>
      <c r="CI11" s="22">
        <f>SUM($CI$9:$CI$10)</f>
        <v>1867</v>
      </c>
      <c r="CJ11" s="22">
        <f>SUM($CJ$9:$CJ$10)</f>
        <v>6843</v>
      </c>
      <c r="CK11" s="22">
        <f>SUM($CK$9:$CK$10)</f>
        <v>5184</v>
      </c>
      <c r="CL11" s="23">
        <f>SUM($CL$9:$CL$10)</f>
        <v>27847</v>
      </c>
      <c r="CM11" s="22">
        <f>SUM($CM$9:$CM$10)</f>
        <v>1213</v>
      </c>
      <c r="CN11" s="23">
        <f>SUM($CN$9:$CN$10)</f>
        <v>1213</v>
      </c>
      <c r="CO11" s="22">
        <f>SUM($CO$9:$CO$10)</f>
        <v>214</v>
      </c>
      <c r="CP11" s="23">
        <f>SUM($CP$9:$CP$10)</f>
        <v>214</v>
      </c>
      <c r="CQ11" s="22">
        <f>SUM($CQ$9:$CQ$10)</f>
        <v>92</v>
      </c>
      <c r="CR11" s="22">
        <f>SUM($CR$9:$CR$10)</f>
        <v>70</v>
      </c>
      <c r="CS11" s="22">
        <f>SUM($CS$9:$CS$10)</f>
        <v>130</v>
      </c>
      <c r="CT11" s="22">
        <f>SUM($CT$9:$CT$10)</f>
        <v>175</v>
      </c>
      <c r="CU11" s="23">
        <f>SUM($CU$9:$CU$10)</f>
        <v>467</v>
      </c>
      <c r="CV11" s="22">
        <f>SUM($CV$9:$CV$10)</f>
        <v>0</v>
      </c>
      <c r="CW11" s="24">
        <f>SUM($CW$9:$CW$10)</f>
        <v>0</v>
      </c>
      <c r="CX11" s="22">
        <v>74051</v>
      </c>
      <c r="CY11" s="37" t="s">
        <v>77</v>
      </c>
    </row>
    <row r="12" spans="1:103" ht="13.8" x14ac:dyDescent="0.25">
      <c r="B12" s="26">
        <v>2</v>
      </c>
      <c r="C12" s="27" t="s">
        <v>75</v>
      </c>
      <c r="D12" s="28">
        <v>58</v>
      </c>
      <c r="E12" s="28">
        <v>280</v>
      </c>
      <c r="F12" s="28">
        <v>69</v>
      </c>
      <c r="G12" s="28">
        <v>33</v>
      </c>
      <c r="H12" s="28">
        <v>65</v>
      </c>
      <c r="I12" s="28">
        <v>104</v>
      </c>
      <c r="J12" s="28">
        <v>40</v>
      </c>
      <c r="K12" s="29">
        <v>649</v>
      </c>
      <c r="L12" s="28">
        <v>1303</v>
      </c>
      <c r="M12" s="28">
        <v>5472</v>
      </c>
      <c r="N12" s="28">
        <v>1917</v>
      </c>
      <c r="O12" s="28">
        <v>1575</v>
      </c>
      <c r="P12" s="28">
        <v>1397</v>
      </c>
      <c r="Q12" s="28">
        <v>1392</v>
      </c>
      <c r="R12" s="38" t="s">
        <v>78</v>
      </c>
      <c r="S12" s="29">
        <v>13056</v>
      </c>
      <c r="T12" s="28">
        <v>297</v>
      </c>
      <c r="U12" s="28">
        <v>240</v>
      </c>
      <c r="V12" s="28">
        <v>182</v>
      </c>
      <c r="W12" s="29">
        <v>719</v>
      </c>
      <c r="X12" s="28">
        <v>197</v>
      </c>
      <c r="Y12" s="29">
        <v>197</v>
      </c>
      <c r="Z12" s="28">
        <v>37</v>
      </c>
      <c r="AA12" s="28">
        <v>58</v>
      </c>
      <c r="AB12" s="28">
        <v>36</v>
      </c>
      <c r="AC12" s="28">
        <v>29</v>
      </c>
      <c r="AD12" s="28">
        <v>73</v>
      </c>
      <c r="AE12" s="29">
        <v>233</v>
      </c>
      <c r="AF12" s="28">
        <v>164</v>
      </c>
      <c r="AG12" s="28">
        <v>38</v>
      </c>
      <c r="AH12" s="28">
        <v>47</v>
      </c>
      <c r="AI12" s="28">
        <v>27</v>
      </c>
      <c r="AJ12" s="28">
        <v>48</v>
      </c>
      <c r="AK12" s="28">
        <v>215</v>
      </c>
      <c r="AL12" s="28">
        <v>77</v>
      </c>
      <c r="AM12" s="29">
        <v>616</v>
      </c>
      <c r="AN12" s="28">
        <v>86</v>
      </c>
      <c r="AO12" s="29">
        <v>86</v>
      </c>
      <c r="AP12" s="28">
        <v>22</v>
      </c>
      <c r="AQ12" s="29">
        <v>22</v>
      </c>
      <c r="AR12" s="28">
        <v>6</v>
      </c>
      <c r="AS12" s="28">
        <v>4</v>
      </c>
      <c r="AT12" s="28">
        <v>5</v>
      </c>
      <c r="AU12" s="28">
        <v>7</v>
      </c>
      <c r="AV12" s="29">
        <v>22</v>
      </c>
      <c r="AW12" s="28">
        <v>0</v>
      </c>
      <c r="AX12" s="28">
        <v>15600</v>
      </c>
      <c r="AY12" s="30">
        <v>0.40660200000000002</v>
      </c>
      <c r="AZ12" s="31">
        <v>6343</v>
      </c>
      <c r="BB12" s="26">
        <v>2</v>
      </c>
      <c r="BC12" s="31">
        <v>23</v>
      </c>
      <c r="BD12" s="31">
        <v>113</v>
      </c>
      <c r="BE12" s="31">
        <v>28</v>
      </c>
      <c r="BF12" s="31">
        <v>13</v>
      </c>
      <c r="BG12" s="31">
        <v>26</v>
      </c>
      <c r="BH12" s="31">
        <v>42</v>
      </c>
      <c r="BI12" s="31">
        <v>16</v>
      </c>
      <c r="BJ12" s="32">
        <v>261</v>
      </c>
      <c r="BK12" s="31">
        <v>529</v>
      </c>
      <c r="BL12" s="31">
        <v>2224</v>
      </c>
      <c r="BM12" s="31">
        <v>779</v>
      </c>
      <c r="BN12" s="31">
        <v>640</v>
      </c>
      <c r="BO12" s="31">
        <v>568</v>
      </c>
      <c r="BP12" s="31">
        <v>565</v>
      </c>
      <c r="BQ12" s="39">
        <v>-6343</v>
      </c>
      <c r="BR12" s="32">
        <v>-1038</v>
      </c>
      <c r="BS12" s="31">
        <v>120</v>
      </c>
      <c r="BT12" s="31">
        <v>97</v>
      </c>
      <c r="BU12" s="31">
        <v>74</v>
      </c>
      <c r="BV12" s="32">
        <v>291</v>
      </c>
      <c r="BW12" s="31">
        <v>80</v>
      </c>
      <c r="BX12" s="32">
        <v>80</v>
      </c>
      <c r="BY12" s="31">
        <v>15</v>
      </c>
      <c r="BZ12" s="31">
        <v>23</v>
      </c>
      <c r="CA12" s="31">
        <v>14</v>
      </c>
      <c r="CB12" s="31">
        <v>11</v>
      </c>
      <c r="CC12" s="31">
        <v>29</v>
      </c>
      <c r="CD12" s="32">
        <v>92</v>
      </c>
      <c r="CE12" s="31">
        <v>66</v>
      </c>
      <c r="CF12" s="31">
        <v>15</v>
      </c>
      <c r="CG12" s="31">
        <v>19</v>
      </c>
      <c r="CH12" s="31">
        <v>10</v>
      </c>
      <c r="CI12" s="31">
        <v>19</v>
      </c>
      <c r="CJ12" s="31">
        <v>87</v>
      </c>
      <c r="CK12" s="31">
        <v>31</v>
      </c>
      <c r="CL12" s="32">
        <v>247</v>
      </c>
      <c r="CM12" s="31">
        <v>34</v>
      </c>
      <c r="CN12" s="32">
        <v>34</v>
      </c>
      <c r="CO12" s="31">
        <v>8</v>
      </c>
      <c r="CP12" s="32">
        <v>8</v>
      </c>
      <c r="CQ12" s="31">
        <v>2</v>
      </c>
      <c r="CR12" s="31">
        <v>1</v>
      </c>
      <c r="CS12" s="31">
        <v>2</v>
      </c>
      <c r="CT12" s="31">
        <v>2</v>
      </c>
      <c r="CU12" s="32">
        <v>7</v>
      </c>
      <c r="CV12" s="31">
        <v>0</v>
      </c>
      <c r="CW12" s="33">
        <v>18</v>
      </c>
      <c r="CX12" s="31"/>
      <c r="CY12" s="34" t="s">
        <v>79</v>
      </c>
    </row>
    <row r="13" spans="1:103" ht="13.8" x14ac:dyDescent="0.25">
      <c r="B13" s="18"/>
      <c r="C13" s="19" t="s">
        <v>76</v>
      </c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  <c r="R13" s="35"/>
      <c r="S13" s="21"/>
      <c r="T13" s="20"/>
      <c r="U13" s="20"/>
      <c r="V13" s="20"/>
      <c r="W13" s="21"/>
      <c r="X13" s="20"/>
      <c r="Y13" s="21"/>
      <c r="Z13" s="20"/>
      <c r="AA13" s="20"/>
      <c r="AB13" s="20"/>
      <c r="AC13" s="20"/>
      <c r="AD13" s="20"/>
      <c r="AE13" s="21"/>
      <c r="AF13" s="20"/>
      <c r="AG13" s="20"/>
      <c r="AH13" s="20"/>
      <c r="AI13" s="20"/>
      <c r="AJ13" s="20"/>
      <c r="AK13" s="20"/>
      <c r="AL13" s="20"/>
      <c r="AM13" s="21"/>
      <c r="AN13" s="20"/>
      <c r="AO13" s="21"/>
      <c r="AP13" s="20"/>
      <c r="AQ13" s="21"/>
      <c r="AR13" s="20"/>
      <c r="AS13" s="40"/>
      <c r="AT13" s="20"/>
      <c r="AU13" s="20"/>
      <c r="AV13" s="21"/>
      <c r="AW13" s="20"/>
      <c r="AX13" s="20"/>
      <c r="AY13" s="20"/>
      <c r="AZ13" s="22"/>
      <c r="BB13" s="18"/>
      <c r="BC13" s="22">
        <f>SUM($BC$11:$BC$12)</f>
        <v>643</v>
      </c>
      <c r="BD13" s="22">
        <f>SUM($BD$11:$BD$12)</f>
        <v>4157</v>
      </c>
      <c r="BE13" s="22">
        <f>SUM($BE$11:$BE$12)</f>
        <v>769</v>
      </c>
      <c r="BF13" s="22">
        <f>SUM($BF$11:$BF$12)</f>
        <v>529</v>
      </c>
      <c r="BG13" s="22">
        <f>SUM($BG$11:$BG$12)</f>
        <v>546</v>
      </c>
      <c r="BH13" s="22">
        <f>SUM($BH$11:$BH$12)</f>
        <v>1159</v>
      </c>
      <c r="BI13" s="22">
        <f>SUM($BI$11:$BI$12)</f>
        <v>505</v>
      </c>
      <c r="BJ13" s="23">
        <f>SUM($BJ$11:$BJ$12)</f>
        <v>8308</v>
      </c>
      <c r="BK13" s="22">
        <f>SUM($BK$11:$BK$12)</f>
        <v>1593</v>
      </c>
      <c r="BL13" s="22">
        <f>SUM($BL$11:$BL$12)</f>
        <v>4590</v>
      </c>
      <c r="BM13" s="22">
        <f>SUM($BM$11:$BM$12)</f>
        <v>2272</v>
      </c>
      <c r="BN13" s="22">
        <f>SUM($BN$11:$BN$12)</f>
        <v>1823</v>
      </c>
      <c r="BO13" s="22">
        <f>SUM($BO$11:$BO$12)</f>
        <v>2358</v>
      </c>
      <c r="BP13" s="22">
        <f>SUM($BP$11:$BP$12)</f>
        <v>1345</v>
      </c>
      <c r="BQ13" s="36">
        <f>SUM($BQ$11:$BQ$12)</f>
        <v>9257</v>
      </c>
      <c r="BR13" s="23">
        <f>SUM($BR$11:$BR$12)</f>
        <v>23238</v>
      </c>
      <c r="BS13" s="22">
        <f>SUM($BS$11:$BS$12)</f>
        <v>2297</v>
      </c>
      <c r="BT13" s="22">
        <f>SUM($BT$11:$BT$12)</f>
        <v>2224</v>
      </c>
      <c r="BU13" s="22">
        <f>SUM($BU$11:$BU$12)</f>
        <v>1915</v>
      </c>
      <c r="BV13" s="23">
        <f>SUM($BV$11:$BV$12)</f>
        <v>6436</v>
      </c>
      <c r="BW13" s="22">
        <f>SUM($BW$11:$BW$12)</f>
        <v>2389</v>
      </c>
      <c r="BX13" s="23">
        <f>SUM($BX$11:$BX$12)</f>
        <v>2389</v>
      </c>
      <c r="BY13" s="22">
        <f>SUM($BY$11:$BY$12)</f>
        <v>730</v>
      </c>
      <c r="BZ13" s="22">
        <f>SUM($BZ$11:$BZ$12)</f>
        <v>778</v>
      </c>
      <c r="CA13" s="22">
        <f>SUM($CA$11:$CA$12)</f>
        <v>613</v>
      </c>
      <c r="CB13" s="22">
        <f>SUM($CB$11:$CB$12)</f>
        <v>522</v>
      </c>
      <c r="CC13" s="22">
        <f>SUM($CC$11:$CC$12)</f>
        <v>982</v>
      </c>
      <c r="CD13" s="23">
        <f>SUM($CD$11:$CD$12)</f>
        <v>3625</v>
      </c>
      <c r="CE13" s="22">
        <f>SUM($CE$11:$CE$12)</f>
        <v>8318</v>
      </c>
      <c r="CF13" s="22">
        <f>SUM($CF$11:$CF$12)</f>
        <v>1368</v>
      </c>
      <c r="CG13" s="22">
        <f>SUM($CG$11:$CG$12)</f>
        <v>2884</v>
      </c>
      <c r="CH13" s="22">
        <f>SUM($CH$11:$CH$12)</f>
        <v>1493</v>
      </c>
      <c r="CI13" s="22">
        <f>SUM($CI$11:$CI$12)</f>
        <v>1886</v>
      </c>
      <c r="CJ13" s="22">
        <f>SUM($CJ$11:$CJ$12)</f>
        <v>6930</v>
      </c>
      <c r="CK13" s="22">
        <f>SUM($CK$11:$CK$12)</f>
        <v>5215</v>
      </c>
      <c r="CL13" s="23">
        <f>SUM($CL$11:$CL$12)</f>
        <v>28094</v>
      </c>
      <c r="CM13" s="22">
        <f>SUM($CM$11:$CM$12)</f>
        <v>1247</v>
      </c>
      <c r="CN13" s="23">
        <f>SUM($CN$11:$CN$12)</f>
        <v>1247</v>
      </c>
      <c r="CO13" s="22">
        <f>SUM($CO$11:$CO$12)</f>
        <v>222</v>
      </c>
      <c r="CP13" s="23">
        <f>SUM($CP$11:$CP$12)</f>
        <v>222</v>
      </c>
      <c r="CQ13" s="22">
        <f>SUM($CQ$11:$CQ$12)</f>
        <v>94</v>
      </c>
      <c r="CR13" s="22">
        <f>SUM($CR$11:$CR$12)</f>
        <v>71</v>
      </c>
      <c r="CS13" s="22">
        <f>SUM($CS$11:$CS$12)</f>
        <v>132</v>
      </c>
      <c r="CT13" s="22">
        <f>SUM($CT$11:$CT$12)</f>
        <v>177</v>
      </c>
      <c r="CU13" s="23">
        <f>SUM($CU$11:$CU$12)</f>
        <v>474</v>
      </c>
      <c r="CV13" s="22">
        <f>SUM($CV$11:$CV$12)</f>
        <v>0</v>
      </c>
      <c r="CW13" s="24">
        <f>SUM($CW$11:$CW$12)</f>
        <v>18</v>
      </c>
      <c r="CX13" s="22">
        <v>74051</v>
      </c>
      <c r="CY13" s="25" t="s">
        <v>80</v>
      </c>
    </row>
    <row r="14" spans="1:103" ht="13.8" x14ac:dyDescent="0.25">
      <c r="B14" s="26" t="s">
        <v>81</v>
      </c>
      <c r="C14" s="27" t="s">
        <v>75</v>
      </c>
      <c r="D14" s="28">
        <v>1</v>
      </c>
      <c r="E14" s="28">
        <v>0</v>
      </c>
      <c r="F14" s="28">
        <v>1</v>
      </c>
      <c r="G14" s="28">
        <v>2</v>
      </c>
      <c r="H14" s="28">
        <v>0</v>
      </c>
      <c r="I14" s="28">
        <v>0</v>
      </c>
      <c r="J14" s="28">
        <v>1</v>
      </c>
      <c r="K14" s="29">
        <v>5</v>
      </c>
      <c r="L14" s="28">
        <v>0</v>
      </c>
      <c r="M14" s="28">
        <v>2</v>
      </c>
      <c r="N14" s="28">
        <v>0</v>
      </c>
      <c r="O14" s="28">
        <v>1</v>
      </c>
      <c r="P14" s="28">
        <v>2</v>
      </c>
      <c r="Q14" s="28">
        <v>0</v>
      </c>
      <c r="R14" s="38"/>
      <c r="S14" s="29">
        <v>5</v>
      </c>
      <c r="T14" s="28">
        <v>1</v>
      </c>
      <c r="U14" s="28">
        <v>1</v>
      </c>
      <c r="V14" s="28">
        <v>2</v>
      </c>
      <c r="W14" s="29">
        <v>4</v>
      </c>
      <c r="X14" s="28">
        <v>1</v>
      </c>
      <c r="Y14" s="29">
        <v>1</v>
      </c>
      <c r="Z14" s="28">
        <v>1</v>
      </c>
      <c r="AA14" s="28">
        <v>2</v>
      </c>
      <c r="AB14" s="28">
        <v>2</v>
      </c>
      <c r="AC14" s="28">
        <v>0</v>
      </c>
      <c r="AD14" s="28">
        <v>1</v>
      </c>
      <c r="AE14" s="29">
        <v>6</v>
      </c>
      <c r="AF14" s="28">
        <v>1</v>
      </c>
      <c r="AG14" s="28">
        <v>0</v>
      </c>
      <c r="AH14" s="28">
        <v>0</v>
      </c>
      <c r="AI14" s="28">
        <v>0</v>
      </c>
      <c r="AJ14" s="28">
        <v>1</v>
      </c>
      <c r="AK14" s="28">
        <v>5</v>
      </c>
      <c r="AL14" s="28">
        <v>0</v>
      </c>
      <c r="AM14" s="29">
        <v>7</v>
      </c>
      <c r="AN14" s="28">
        <v>2</v>
      </c>
      <c r="AO14" s="29">
        <v>2</v>
      </c>
      <c r="AP14" s="28">
        <v>4</v>
      </c>
      <c r="AQ14" s="29">
        <v>4</v>
      </c>
      <c r="AR14" s="28">
        <v>13</v>
      </c>
      <c r="AS14" s="41" t="s">
        <v>82</v>
      </c>
      <c r="AT14" s="28">
        <v>22</v>
      </c>
      <c r="AU14" s="28">
        <v>5</v>
      </c>
      <c r="AV14" s="29">
        <v>40</v>
      </c>
      <c r="AW14" s="28">
        <v>0</v>
      </c>
      <c r="AX14" s="28">
        <v>74</v>
      </c>
      <c r="AY14" s="30">
        <v>0.40660200000000002</v>
      </c>
      <c r="AZ14" s="31">
        <v>71</v>
      </c>
      <c r="BB14" s="26" t="s">
        <v>81</v>
      </c>
      <c r="BC14" s="31">
        <v>1</v>
      </c>
      <c r="BD14" s="31">
        <v>0</v>
      </c>
      <c r="BE14" s="31">
        <v>1</v>
      </c>
      <c r="BF14" s="31">
        <v>2</v>
      </c>
      <c r="BG14" s="31">
        <v>0</v>
      </c>
      <c r="BH14" s="31">
        <v>0</v>
      </c>
      <c r="BI14" s="31">
        <v>0</v>
      </c>
      <c r="BJ14" s="32">
        <v>4</v>
      </c>
      <c r="BK14" s="31">
        <v>0</v>
      </c>
      <c r="BL14" s="31">
        <v>2</v>
      </c>
      <c r="BM14" s="31">
        <v>0</v>
      </c>
      <c r="BN14" s="31">
        <v>1</v>
      </c>
      <c r="BO14" s="31">
        <v>2</v>
      </c>
      <c r="BP14" s="31">
        <v>0</v>
      </c>
      <c r="BQ14" s="39"/>
      <c r="BR14" s="32">
        <v>5</v>
      </c>
      <c r="BS14" s="31">
        <v>1</v>
      </c>
      <c r="BT14" s="31">
        <v>1</v>
      </c>
      <c r="BU14" s="31">
        <v>2</v>
      </c>
      <c r="BV14" s="32">
        <v>4</v>
      </c>
      <c r="BW14" s="31">
        <v>1</v>
      </c>
      <c r="BX14" s="32">
        <v>1</v>
      </c>
      <c r="BY14" s="31">
        <v>1</v>
      </c>
      <c r="BZ14" s="31">
        <v>2</v>
      </c>
      <c r="CA14" s="31">
        <v>2</v>
      </c>
      <c r="CB14" s="31">
        <v>0</v>
      </c>
      <c r="CC14" s="31">
        <v>1</v>
      </c>
      <c r="CD14" s="32">
        <v>6</v>
      </c>
      <c r="CE14" s="31">
        <v>1</v>
      </c>
      <c r="CF14" s="31">
        <v>0</v>
      </c>
      <c r="CG14" s="31">
        <v>0</v>
      </c>
      <c r="CH14" s="31">
        <v>0</v>
      </c>
      <c r="CI14" s="31">
        <v>1</v>
      </c>
      <c r="CJ14" s="31">
        <v>5</v>
      </c>
      <c r="CK14" s="31">
        <v>0</v>
      </c>
      <c r="CL14" s="32">
        <v>7</v>
      </c>
      <c r="CM14" s="31">
        <v>2</v>
      </c>
      <c r="CN14" s="32">
        <v>2</v>
      </c>
      <c r="CO14" s="31">
        <v>4</v>
      </c>
      <c r="CP14" s="32">
        <v>4</v>
      </c>
      <c r="CQ14" s="31">
        <v>13</v>
      </c>
      <c r="CR14" s="31">
        <v>-71</v>
      </c>
      <c r="CS14" s="31">
        <v>20</v>
      </c>
      <c r="CT14" s="31">
        <v>4</v>
      </c>
      <c r="CU14" s="32">
        <v>-34</v>
      </c>
      <c r="CV14" s="31">
        <v>0</v>
      </c>
      <c r="CW14" s="33">
        <v>1</v>
      </c>
      <c r="CX14" s="31"/>
      <c r="CY14" s="34" t="s">
        <v>83</v>
      </c>
    </row>
    <row r="15" spans="1:103" ht="20.399999999999999" x14ac:dyDescent="0.25">
      <c r="B15" s="18"/>
      <c r="C15" s="19" t="s">
        <v>76</v>
      </c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0"/>
      <c r="O15" s="20"/>
      <c r="P15" s="20"/>
      <c r="Q15" s="20"/>
      <c r="R15" s="35"/>
      <c r="S15" s="21"/>
      <c r="T15" s="20"/>
      <c r="U15" s="20"/>
      <c r="V15" s="20"/>
      <c r="W15" s="21"/>
      <c r="X15" s="20"/>
      <c r="Y15" s="21"/>
      <c r="Z15" s="20"/>
      <c r="AA15" s="20"/>
      <c r="AB15" s="20"/>
      <c r="AC15" s="20"/>
      <c r="AD15" s="20"/>
      <c r="AE15" s="21"/>
      <c r="AF15" s="20"/>
      <c r="AG15" s="20"/>
      <c r="AH15" s="20"/>
      <c r="AI15" s="20"/>
      <c r="AJ15" s="20"/>
      <c r="AK15" s="20"/>
      <c r="AL15" s="20"/>
      <c r="AM15" s="21"/>
      <c r="AN15" s="20"/>
      <c r="AO15" s="21"/>
      <c r="AP15" s="20"/>
      <c r="AQ15" s="21"/>
      <c r="AR15" s="40"/>
      <c r="AS15" s="40"/>
      <c r="AT15" s="20"/>
      <c r="AU15" s="20"/>
      <c r="AV15" s="21"/>
      <c r="AW15" s="20"/>
      <c r="AX15" s="20"/>
      <c r="AY15" s="20"/>
      <c r="AZ15" s="22"/>
      <c r="BB15" s="18"/>
      <c r="BC15" s="22">
        <f>SUM($BC$13:$BC$14)</f>
        <v>644</v>
      </c>
      <c r="BD15" s="22">
        <f>SUM($BD$13:$BD$14)</f>
        <v>4157</v>
      </c>
      <c r="BE15" s="22">
        <f>SUM($BE$13:$BE$14)</f>
        <v>770</v>
      </c>
      <c r="BF15" s="22">
        <f>SUM($BF$13:$BF$14)</f>
        <v>531</v>
      </c>
      <c r="BG15" s="22">
        <f>SUM($BG$13:$BG$14)</f>
        <v>546</v>
      </c>
      <c r="BH15" s="22">
        <f>SUM($BH$13:$BH$14)</f>
        <v>1159</v>
      </c>
      <c r="BI15" s="22">
        <f>SUM($BI$13:$BI$14)</f>
        <v>505</v>
      </c>
      <c r="BJ15" s="23">
        <f>SUM($BJ$13:$BJ$14)</f>
        <v>8312</v>
      </c>
      <c r="BK15" s="22">
        <f>SUM($BK$13:$BK$14)</f>
        <v>1593</v>
      </c>
      <c r="BL15" s="22">
        <f>SUM($BL$13:$BL$14)</f>
        <v>4592</v>
      </c>
      <c r="BM15" s="22">
        <f>SUM($BM$13:$BM$14)</f>
        <v>2272</v>
      </c>
      <c r="BN15" s="22">
        <f>SUM($BN$13:$BN$14)</f>
        <v>1824</v>
      </c>
      <c r="BO15" s="22">
        <f>SUM($BO$13:$BO$14)</f>
        <v>2360</v>
      </c>
      <c r="BP15" s="22">
        <f>SUM($BP$13:$BP$14)</f>
        <v>1345</v>
      </c>
      <c r="BQ15" s="36">
        <f>SUM($BQ$13:$BQ$14)</f>
        <v>9257</v>
      </c>
      <c r="BR15" s="23">
        <f>SUM($BR$13:$BR$14)</f>
        <v>23243</v>
      </c>
      <c r="BS15" s="22">
        <f>SUM($BS$13:$BS$14)</f>
        <v>2298</v>
      </c>
      <c r="BT15" s="22">
        <f>SUM($BT$13:$BT$14)</f>
        <v>2225</v>
      </c>
      <c r="BU15" s="22">
        <f>SUM($BU$13:$BU$14)</f>
        <v>1917</v>
      </c>
      <c r="BV15" s="23">
        <f>SUM($BV$13:$BV$14)</f>
        <v>6440</v>
      </c>
      <c r="BW15" s="22">
        <f>SUM($BW$13:$BW$14)</f>
        <v>2390</v>
      </c>
      <c r="BX15" s="23">
        <f>SUM($BX$13:$BX$14)</f>
        <v>2390</v>
      </c>
      <c r="BY15" s="22">
        <f>SUM($BY$13:$BY$14)</f>
        <v>731</v>
      </c>
      <c r="BZ15" s="22">
        <f>SUM($BZ$13:$BZ$14)</f>
        <v>780</v>
      </c>
      <c r="CA15" s="22">
        <f>SUM($CA$13:$CA$14)</f>
        <v>615</v>
      </c>
      <c r="CB15" s="22">
        <f>SUM($CB$13:$CB$14)</f>
        <v>522</v>
      </c>
      <c r="CC15" s="22">
        <f>SUM($CC$13:$CC$14)</f>
        <v>983</v>
      </c>
      <c r="CD15" s="23">
        <f>SUM($CD$13:$CD$14)</f>
        <v>3631</v>
      </c>
      <c r="CE15" s="22">
        <f>SUM($CE$13:$CE$14)</f>
        <v>8319</v>
      </c>
      <c r="CF15" s="22">
        <f>SUM($CF$13:$CF$14)</f>
        <v>1368</v>
      </c>
      <c r="CG15" s="22">
        <f>SUM($CG$13:$CG$14)</f>
        <v>2884</v>
      </c>
      <c r="CH15" s="22">
        <f>SUM($CH$13:$CH$14)</f>
        <v>1493</v>
      </c>
      <c r="CI15" s="22">
        <f>SUM($CI$13:$CI$14)</f>
        <v>1887</v>
      </c>
      <c r="CJ15" s="22">
        <f>SUM($CJ$13:$CJ$14)</f>
        <v>6935</v>
      </c>
      <c r="CK15" s="22">
        <f>SUM($CK$13:$CK$14)</f>
        <v>5215</v>
      </c>
      <c r="CL15" s="23">
        <f>SUM($CL$13:$CL$14)</f>
        <v>28101</v>
      </c>
      <c r="CM15" s="22">
        <f>SUM($CM$13:$CM$14)</f>
        <v>1249</v>
      </c>
      <c r="CN15" s="23">
        <f>SUM($CN$13:$CN$14)</f>
        <v>1249</v>
      </c>
      <c r="CO15" s="22">
        <f>SUM($CO$13:$CO$14)</f>
        <v>226</v>
      </c>
      <c r="CP15" s="23">
        <f>SUM($CP$13:$CP$14)</f>
        <v>226</v>
      </c>
      <c r="CQ15" s="22">
        <f>SUM($CQ$13:$CQ$14)</f>
        <v>107</v>
      </c>
      <c r="CR15" s="42">
        <f>SUM($CR$13:$CR$14)</f>
        <v>0</v>
      </c>
      <c r="CS15" s="22">
        <f>SUM($CS$13:$CS$14)</f>
        <v>152</v>
      </c>
      <c r="CT15" s="22">
        <f>SUM($CT$13:$CT$14)</f>
        <v>181</v>
      </c>
      <c r="CU15" s="23">
        <f>SUM($CU$13:$CU$14)</f>
        <v>440</v>
      </c>
      <c r="CV15" s="22">
        <f>SUM($CV$13:$CV$14)</f>
        <v>0</v>
      </c>
      <c r="CW15" s="24">
        <f>SUM($CW$13:$CW$14)</f>
        <v>19</v>
      </c>
      <c r="CX15" s="22">
        <v>74051</v>
      </c>
      <c r="CY15" s="25" t="s">
        <v>84</v>
      </c>
    </row>
    <row r="16" spans="1:103" ht="14.4" x14ac:dyDescent="0.3">
      <c r="B16" s="26" t="s">
        <v>85</v>
      </c>
      <c r="C16" s="27" t="s">
        <v>75</v>
      </c>
      <c r="D16" s="28">
        <v>0</v>
      </c>
      <c r="E16" s="28">
        <v>1</v>
      </c>
      <c r="F16" s="28">
        <v>1</v>
      </c>
      <c r="G16" s="28">
        <v>0</v>
      </c>
      <c r="H16" s="28">
        <v>0</v>
      </c>
      <c r="I16" s="28">
        <v>0</v>
      </c>
      <c r="J16" s="28">
        <v>1</v>
      </c>
      <c r="K16" s="29">
        <v>3</v>
      </c>
      <c r="L16" s="28">
        <v>2</v>
      </c>
      <c r="M16" s="28">
        <v>4</v>
      </c>
      <c r="N16" s="28">
        <v>1</v>
      </c>
      <c r="O16" s="28">
        <v>0</v>
      </c>
      <c r="P16" s="28">
        <v>1</v>
      </c>
      <c r="Q16" s="28">
        <v>1</v>
      </c>
      <c r="R16" s="38"/>
      <c r="S16" s="29">
        <v>9</v>
      </c>
      <c r="T16" s="28">
        <v>1</v>
      </c>
      <c r="U16" s="28">
        <v>2</v>
      </c>
      <c r="V16" s="28">
        <v>1</v>
      </c>
      <c r="W16" s="29">
        <v>4</v>
      </c>
      <c r="X16" s="28">
        <v>3</v>
      </c>
      <c r="Y16" s="29">
        <v>3</v>
      </c>
      <c r="Z16" s="28">
        <v>0</v>
      </c>
      <c r="AA16" s="28">
        <v>0</v>
      </c>
      <c r="AB16" s="28">
        <v>0</v>
      </c>
      <c r="AC16" s="28">
        <v>1</v>
      </c>
      <c r="AD16" s="28">
        <v>2</v>
      </c>
      <c r="AE16" s="29">
        <v>3</v>
      </c>
      <c r="AF16" s="28">
        <v>3</v>
      </c>
      <c r="AG16" s="28">
        <v>3</v>
      </c>
      <c r="AH16" s="28">
        <v>0</v>
      </c>
      <c r="AI16" s="28">
        <v>0</v>
      </c>
      <c r="AJ16" s="28">
        <v>1</v>
      </c>
      <c r="AK16" s="28">
        <v>1</v>
      </c>
      <c r="AL16" s="28">
        <v>1</v>
      </c>
      <c r="AM16" s="29">
        <v>9</v>
      </c>
      <c r="AN16" s="28">
        <v>3</v>
      </c>
      <c r="AO16" s="29">
        <v>3</v>
      </c>
      <c r="AP16" s="28">
        <v>10</v>
      </c>
      <c r="AQ16" s="29">
        <v>10</v>
      </c>
      <c r="AR16" s="41" t="s">
        <v>82</v>
      </c>
      <c r="AS16" s="41"/>
      <c r="AT16" s="28">
        <v>22</v>
      </c>
      <c r="AU16" s="28">
        <v>45</v>
      </c>
      <c r="AV16" s="29">
        <v>67</v>
      </c>
      <c r="AW16" s="28">
        <v>0</v>
      </c>
      <c r="AX16" s="28">
        <v>111</v>
      </c>
      <c r="AY16" s="30">
        <v>0.40660200000000002</v>
      </c>
      <c r="AZ16" s="31">
        <v>107</v>
      </c>
      <c r="BB16" s="26" t="s">
        <v>85</v>
      </c>
      <c r="BC16" s="31">
        <v>0</v>
      </c>
      <c r="BD16" s="31">
        <v>1</v>
      </c>
      <c r="BE16" s="31">
        <v>1</v>
      </c>
      <c r="BF16" s="31">
        <v>0</v>
      </c>
      <c r="BG16" s="31">
        <v>0</v>
      </c>
      <c r="BH16" s="31">
        <v>0</v>
      </c>
      <c r="BI16" s="31">
        <v>1</v>
      </c>
      <c r="BJ16" s="32">
        <v>3</v>
      </c>
      <c r="BK16" s="31">
        <v>2</v>
      </c>
      <c r="BL16" s="31">
        <v>2</v>
      </c>
      <c r="BM16" s="31">
        <v>0</v>
      </c>
      <c r="BN16" s="31">
        <v>0</v>
      </c>
      <c r="BO16" s="31">
        <v>1</v>
      </c>
      <c r="BP16" s="31">
        <v>1</v>
      </c>
      <c r="BQ16" s="39"/>
      <c r="BR16" s="32">
        <v>6</v>
      </c>
      <c r="BS16" s="31">
        <v>1</v>
      </c>
      <c r="BT16" s="31">
        <v>2</v>
      </c>
      <c r="BU16" s="31">
        <v>1</v>
      </c>
      <c r="BV16" s="32">
        <v>4</v>
      </c>
      <c r="BW16" s="31">
        <v>3</v>
      </c>
      <c r="BX16" s="32">
        <v>3</v>
      </c>
      <c r="BY16" s="31">
        <v>0</v>
      </c>
      <c r="BZ16" s="31">
        <v>0</v>
      </c>
      <c r="CA16" s="31">
        <v>0</v>
      </c>
      <c r="CB16" s="31">
        <v>1</v>
      </c>
      <c r="CC16" s="31">
        <v>2</v>
      </c>
      <c r="CD16" s="32">
        <v>3</v>
      </c>
      <c r="CE16" s="31">
        <v>3</v>
      </c>
      <c r="CF16" s="31">
        <v>3</v>
      </c>
      <c r="CG16" s="31">
        <v>0</v>
      </c>
      <c r="CH16" s="31">
        <v>0</v>
      </c>
      <c r="CI16" s="31">
        <v>1</v>
      </c>
      <c r="CJ16" s="31">
        <v>1</v>
      </c>
      <c r="CK16" s="31">
        <v>1</v>
      </c>
      <c r="CL16" s="32">
        <v>9</v>
      </c>
      <c r="CM16" s="31">
        <v>3</v>
      </c>
      <c r="CN16" s="32">
        <v>3</v>
      </c>
      <c r="CO16" s="31">
        <v>10</v>
      </c>
      <c r="CP16" s="32">
        <v>10</v>
      </c>
      <c r="CQ16" s="31">
        <v>-107</v>
      </c>
      <c r="CR16" s="43"/>
      <c r="CS16" s="31">
        <v>21</v>
      </c>
      <c r="CT16" s="31">
        <v>44</v>
      </c>
      <c r="CU16" s="32">
        <v>-42</v>
      </c>
      <c r="CV16" s="31">
        <v>0</v>
      </c>
      <c r="CW16" s="33">
        <v>1</v>
      </c>
      <c r="CX16" s="31"/>
      <c r="CY16" s="34" t="s">
        <v>86</v>
      </c>
    </row>
    <row r="17" spans="2:103" ht="20.399999999999999" x14ac:dyDescent="0.3">
      <c r="B17" s="18"/>
      <c r="C17" s="19" t="s">
        <v>76</v>
      </c>
      <c r="D17" s="20"/>
      <c r="E17" s="20"/>
      <c r="F17" s="20"/>
      <c r="G17" s="20"/>
      <c r="H17" s="20"/>
      <c r="I17" s="20"/>
      <c r="J17" s="20"/>
      <c r="K17" s="21"/>
      <c r="L17" s="20"/>
      <c r="M17" s="20"/>
      <c r="N17" s="20"/>
      <c r="O17" s="20"/>
      <c r="P17" s="20"/>
      <c r="Q17" s="20"/>
      <c r="R17" s="35"/>
      <c r="S17" s="21"/>
      <c r="T17" s="20"/>
      <c r="U17" s="20"/>
      <c r="V17" s="20"/>
      <c r="W17" s="21"/>
      <c r="X17" s="20"/>
      <c r="Y17" s="21"/>
      <c r="Z17" s="20"/>
      <c r="AA17" s="20"/>
      <c r="AB17" s="20"/>
      <c r="AC17" s="20"/>
      <c r="AD17" s="20"/>
      <c r="AE17" s="21"/>
      <c r="AF17" s="20"/>
      <c r="AG17" s="20"/>
      <c r="AH17" s="20"/>
      <c r="AI17" s="20"/>
      <c r="AJ17" s="20"/>
      <c r="AK17" s="20"/>
      <c r="AL17" s="20"/>
      <c r="AM17" s="21"/>
      <c r="AN17" s="20"/>
      <c r="AO17" s="21"/>
      <c r="AP17" s="20"/>
      <c r="AQ17" s="21"/>
      <c r="AR17" s="40"/>
      <c r="AS17" s="40"/>
      <c r="AT17" s="40"/>
      <c r="AU17" s="20"/>
      <c r="AV17" s="21"/>
      <c r="AW17" s="20"/>
      <c r="AX17" s="20"/>
      <c r="AY17" s="20"/>
      <c r="AZ17" s="22"/>
      <c r="BB17" s="18"/>
      <c r="BC17" s="22">
        <f>SUM($BC$15:$BC$16)</f>
        <v>644</v>
      </c>
      <c r="BD17" s="22">
        <f>SUM($BD$15:$BD$16)</f>
        <v>4158</v>
      </c>
      <c r="BE17" s="22">
        <f>SUM($BE$15:$BE$16)</f>
        <v>771</v>
      </c>
      <c r="BF17" s="22">
        <f>SUM($BF$15:$BF$16)</f>
        <v>531</v>
      </c>
      <c r="BG17" s="22">
        <f>SUM($BG$15:$BG$16)</f>
        <v>546</v>
      </c>
      <c r="BH17" s="22">
        <f>SUM($BH$15:$BH$16)</f>
        <v>1159</v>
      </c>
      <c r="BI17" s="22">
        <f>SUM($BI$15:$BI$16)</f>
        <v>506</v>
      </c>
      <c r="BJ17" s="23">
        <f>SUM($BJ$15:$BJ$16)</f>
        <v>8315</v>
      </c>
      <c r="BK17" s="22">
        <f>SUM($BK$15:$BK$16)</f>
        <v>1595</v>
      </c>
      <c r="BL17" s="22">
        <f>SUM($BL$15:$BL$16)</f>
        <v>4594</v>
      </c>
      <c r="BM17" s="22">
        <f>SUM($BM$15:$BM$16)</f>
        <v>2272</v>
      </c>
      <c r="BN17" s="22">
        <f>SUM($BN$15:$BN$16)</f>
        <v>1824</v>
      </c>
      <c r="BO17" s="22">
        <f>SUM($BO$15:$BO$16)</f>
        <v>2361</v>
      </c>
      <c r="BP17" s="22">
        <f>SUM($BP$15:$BP$16)</f>
        <v>1346</v>
      </c>
      <c r="BQ17" s="36">
        <f>SUM($BQ$15:$BQ$16)</f>
        <v>9257</v>
      </c>
      <c r="BR17" s="23">
        <f>SUM($BR$15:$BR$16)</f>
        <v>23249</v>
      </c>
      <c r="BS17" s="22">
        <f>SUM($BS$15:$BS$16)</f>
        <v>2299</v>
      </c>
      <c r="BT17" s="22">
        <f>SUM($BT$15:$BT$16)</f>
        <v>2227</v>
      </c>
      <c r="BU17" s="22">
        <f>SUM($BU$15:$BU$16)</f>
        <v>1918</v>
      </c>
      <c r="BV17" s="23">
        <f>SUM($BV$15:$BV$16)</f>
        <v>6444</v>
      </c>
      <c r="BW17" s="22">
        <f>SUM($BW$15:$BW$16)</f>
        <v>2393</v>
      </c>
      <c r="BX17" s="23">
        <f>SUM($BX$15:$BX$16)</f>
        <v>2393</v>
      </c>
      <c r="BY17" s="22">
        <f>SUM($BY$15:$BY$16)</f>
        <v>731</v>
      </c>
      <c r="BZ17" s="22">
        <f>SUM($BZ$15:$BZ$16)</f>
        <v>780</v>
      </c>
      <c r="CA17" s="22">
        <f>SUM($CA$15:$CA$16)</f>
        <v>615</v>
      </c>
      <c r="CB17" s="22">
        <f>SUM($CB$15:$CB$16)</f>
        <v>523</v>
      </c>
      <c r="CC17" s="22">
        <f>SUM($CC$15:$CC$16)</f>
        <v>985</v>
      </c>
      <c r="CD17" s="23">
        <f>SUM($CD$15:$CD$16)</f>
        <v>3634</v>
      </c>
      <c r="CE17" s="22">
        <f>SUM($CE$15:$CE$16)</f>
        <v>8322</v>
      </c>
      <c r="CF17" s="22">
        <f>SUM($CF$15:$CF$16)</f>
        <v>1371</v>
      </c>
      <c r="CG17" s="22">
        <f>SUM($CG$15:$CG$16)</f>
        <v>2884</v>
      </c>
      <c r="CH17" s="22">
        <f>SUM($CH$15:$CH$16)</f>
        <v>1493</v>
      </c>
      <c r="CI17" s="22">
        <f>SUM($CI$15:$CI$16)</f>
        <v>1888</v>
      </c>
      <c r="CJ17" s="22">
        <f>SUM($CJ$15:$CJ$16)</f>
        <v>6936</v>
      </c>
      <c r="CK17" s="22">
        <f>SUM($CK$15:$CK$16)</f>
        <v>5216</v>
      </c>
      <c r="CL17" s="23">
        <f>SUM($CL$15:$CL$16)</f>
        <v>28110</v>
      </c>
      <c r="CM17" s="22">
        <f>SUM($CM$15:$CM$16)</f>
        <v>1252</v>
      </c>
      <c r="CN17" s="23">
        <f>SUM($CN$15:$CN$16)</f>
        <v>1252</v>
      </c>
      <c r="CO17" s="22">
        <f>SUM($CO$15:$CO$16)</f>
        <v>236</v>
      </c>
      <c r="CP17" s="23">
        <f>SUM($CP$15:$CP$16)</f>
        <v>236</v>
      </c>
      <c r="CQ17" s="42">
        <f>SUM($CQ$15:$CQ$16)</f>
        <v>0</v>
      </c>
      <c r="CR17" s="43"/>
      <c r="CS17" s="22">
        <f>SUM($CS$15:$CS$16)</f>
        <v>173</v>
      </c>
      <c r="CT17" s="22">
        <f>SUM($CT$15:$CT$16)</f>
        <v>225</v>
      </c>
      <c r="CU17" s="23">
        <f>SUM($CU$15:$CU$16)</f>
        <v>398</v>
      </c>
      <c r="CV17" s="22">
        <f>SUM($CV$15:$CV$16)</f>
        <v>0</v>
      </c>
      <c r="CW17" s="24">
        <f>SUM($CW$15:$CW$16)</f>
        <v>20</v>
      </c>
      <c r="CX17" s="22">
        <v>74051</v>
      </c>
      <c r="CY17" s="25" t="s">
        <v>87</v>
      </c>
    </row>
    <row r="18" spans="2:103" ht="14.4" x14ac:dyDescent="0.3">
      <c r="B18" s="26" t="s">
        <v>88</v>
      </c>
      <c r="C18" s="27" t="s">
        <v>75</v>
      </c>
      <c r="D18" s="28">
        <v>1</v>
      </c>
      <c r="E18" s="28">
        <v>1</v>
      </c>
      <c r="F18" s="28">
        <v>2</v>
      </c>
      <c r="G18" s="28">
        <v>1</v>
      </c>
      <c r="H18" s="28">
        <v>0</v>
      </c>
      <c r="I18" s="28">
        <v>2</v>
      </c>
      <c r="J18" s="28">
        <v>1</v>
      </c>
      <c r="K18" s="29">
        <v>8</v>
      </c>
      <c r="L18" s="28">
        <v>1</v>
      </c>
      <c r="M18" s="28">
        <v>2</v>
      </c>
      <c r="N18" s="28">
        <v>2</v>
      </c>
      <c r="O18" s="28">
        <v>0</v>
      </c>
      <c r="P18" s="28">
        <v>4</v>
      </c>
      <c r="Q18" s="28">
        <v>0</v>
      </c>
      <c r="R18" s="38"/>
      <c r="S18" s="29">
        <v>9</v>
      </c>
      <c r="T18" s="28">
        <v>3</v>
      </c>
      <c r="U18" s="28">
        <v>1</v>
      </c>
      <c r="V18" s="28">
        <v>1</v>
      </c>
      <c r="W18" s="29">
        <v>5</v>
      </c>
      <c r="X18" s="28">
        <v>11</v>
      </c>
      <c r="Y18" s="29">
        <v>11</v>
      </c>
      <c r="Z18" s="28">
        <v>2</v>
      </c>
      <c r="AA18" s="28">
        <v>0</v>
      </c>
      <c r="AB18" s="28">
        <v>7</v>
      </c>
      <c r="AC18" s="28">
        <v>1</v>
      </c>
      <c r="AD18" s="28">
        <v>5</v>
      </c>
      <c r="AE18" s="29">
        <v>15</v>
      </c>
      <c r="AF18" s="28">
        <v>5</v>
      </c>
      <c r="AG18" s="28">
        <v>1</v>
      </c>
      <c r="AH18" s="28">
        <v>2</v>
      </c>
      <c r="AI18" s="28">
        <v>0</v>
      </c>
      <c r="AJ18" s="28">
        <v>1</v>
      </c>
      <c r="AK18" s="28">
        <v>1</v>
      </c>
      <c r="AL18" s="28">
        <v>3</v>
      </c>
      <c r="AM18" s="29">
        <v>13</v>
      </c>
      <c r="AN18" s="28">
        <v>6</v>
      </c>
      <c r="AO18" s="29">
        <v>6</v>
      </c>
      <c r="AP18" s="28">
        <v>11</v>
      </c>
      <c r="AQ18" s="29">
        <v>11</v>
      </c>
      <c r="AR18" s="41"/>
      <c r="AS18" s="41"/>
      <c r="AT18" s="41" t="s">
        <v>82</v>
      </c>
      <c r="AU18" s="28">
        <v>101</v>
      </c>
      <c r="AV18" s="29">
        <v>101</v>
      </c>
      <c r="AW18" s="28">
        <v>0</v>
      </c>
      <c r="AX18" s="28">
        <v>179</v>
      </c>
      <c r="AY18" s="30">
        <v>0.40660200000000002</v>
      </c>
      <c r="AZ18" s="31">
        <v>173</v>
      </c>
      <c r="BB18" s="26" t="s">
        <v>88</v>
      </c>
      <c r="BC18" s="31">
        <v>0</v>
      </c>
      <c r="BD18" s="31">
        <v>1</v>
      </c>
      <c r="BE18" s="31">
        <v>2</v>
      </c>
      <c r="BF18" s="31">
        <v>1</v>
      </c>
      <c r="BG18" s="31">
        <v>0</v>
      </c>
      <c r="BH18" s="31">
        <v>2</v>
      </c>
      <c r="BI18" s="31">
        <v>1</v>
      </c>
      <c r="BJ18" s="32">
        <v>7</v>
      </c>
      <c r="BK18" s="31">
        <v>1</v>
      </c>
      <c r="BL18" s="31">
        <v>2</v>
      </c>
      <c r="BM18" s="31">
        <v>2</v>
      </c>
      <c r="BN18" s="31">
        <v>0</v>
      </c>
      <c r="BO18" s="31">
        <v>2</v>
      </c>
      <c r="BP18" s="31">
        <v>0</v>
      </c>
      <c r="BQ18" s="39"/>
      <c r="BR18" s="32">
        <v>7</v>
      </c>
      <c r="BS18" s="31">
        <v>3</v>
      </c>
      <c r="BT18" s="31">
        <v>1</v>
      </c>
      <c r="BU18" s="31">
        <v>1</v>
      </c>
      <c r="BV18" s="32">
        <v>5</v>
      </c>
      <c r="BW18" s="31">
        <v>10</v>
      </c>
      <c r="BX18" s="32">
        <v>10</v>
      </c>
      <c r="BY18" s="31">
        <v>2</v>
      </c>
      <c r="BZ18" s="31">
        <v>0</v>
      </c>
      <c r="CA18" s="31">
        <v>7</v>
      </c>
      <c r="CB18" s="31">
        <v>1</v>
      </c>
      <c r="CC18" s="31">
        <v>5</v>
      </c>
      <c r="CD18" s="32">
        <v>15</v>
      </c>
      <c r="CE18" s="31">
        <v>5</v>
      </c>
      <c r="CF18" s="31">
        <v>1</v>
      </c>
      <c r="CG18" s="31">
        <v>1</v>
      </c>
      <c r="CH18" s="31">
        <v>0</v>
      </c>
      <c r="CI18" s="31">
        <v>1</v>
      </c>
      <c r="CJ18" s="31">
        <v>1</v>
      </c>
      <c r="CK18" s="31">
        <v>3</v>
      </c>
      <c r="CL18" s="32">
        <v>12</v>
      </c>
      <c r="CM18" s="31">
        <v>5</v>
      </c>
      <c r="CN18" s="32">
        <v>5</v>
      </c>
      <c r="CO18" s="31">
        <v>10</v>
      </c>
      <c r="CP18" s="32">
        <v>10</v>
      </c>
      <c r="CQ18" s="43"/>
      <c r="CR18" s="43"/>
      <c r="CS18" s="31">
        <v>-173</v>
      </c>
      <c r="CT18" s="31">
        <v>100</v>
      </c>
      <c r="CU18" s="32">
        <v>-73</v>
      </c>
      <c r="CV18" s="31">
        <v>0</v>
      </c>
      <c r="CW18" s="33">
        <v>2</v>
      </c>
      <c r="CX18" s="31"/>
      <c r="CY18" s="34" t="s">
        <v>89</v>
      </c>
    </row>
    <row r="19" spans="2:103" ht="20.399999999999999" x14ac:dyDescent="0.3">
      <c r="B19" s="18"/>
      <c r="C19" s="19" t="s">
        <v>76</v>
      </c>
      <c r="D19" s="20"/>
      <c r="E19" s="20"/>
      <c r="F19" s="20"/>
      <c r="G19" s="20"/>
      <c r="H19" s="20"/>
      <c r="I19" s="20"/>
      <c r="J19" s="20"/>
      <c r="K19" s="21"/>
      <c r="L19" s="20"/>
      <c r="M19" s="20"/>
      <c r="N19" s="20"/>
      <c r="O19" s="20"/>
      <c r="P19" s="20"/>
      <c r="Q19" s="20"/>
      <c r="R19" s="35"/>
      <c r="S19" s="21"/>
      <c r="T19" s="20"/>
      <c r="U19" s="20"/>
      <c r="V19" s="20"/>
      <c r="W19" s="21"/>
      <c r="X19" s="20"/>
      <c r="Y19" s="21"/>
      <c r="Z19" s="20"/>
      <c r="AA19" s="20"/>
      <c r="AB19" s="20"/>
      <c r="AC19" s="20"/>
      <c r="AD19" s="20"/>
      <c r="AE19" s="21"/>
      <c r="AF19" s="20"/>
      <c r="AG19" s="20"/>
      <c r="AH19" s="20"/>
      <c r="AI19" s="20"/>
      <c r="AJ19" s="20"/>
      <c r="AK19" s="20"/>
      <c r="AL19" s="20"/>
      <c r="AM19" s="21"/>
      <c r="AN19" s="20"/>
      <c r="AO19" s="21"/>
      <c r="AP19" s="40"/>
      <c r="AQ19" s="21"/>
      <c r="AR19" s="40"/>
      <c r="AS19" s="40"/>
      <c r="AT19" s="40"/>
      <c r="AU19" s="20"/>
      <c r="AV19" s="21"/>
      <c r="AW19" s="20"/>
      <c r="AX19" s="20"/>
      <c r="AY19" s="20"/>
      <c r="AZ19" s="22"/>
      <c r="BB19" s="18"/>
      <c r="BC19" s="22">
        <f>SUM($BC$17:$BC$18)</f>
        <v>644</v>
      </c>
      <c r="BD19" s="22">
        <f>SUM($BD$17:$BD$18)</f>
        <v>4159</v>
      </c>
      <c r="BE19" s="22">
        <f>SUM($BE$17:$BE$18)</f>
        <v>773</v>
      </c>
      <c r="BF19" s="22">
        <f>SUM($BF$17:$BF$18)</f>
        <v>532</v>
      </c>
      <c r="BG19" s="22">
        <f>SUM($BG$17:$BG$18)</f>
        <v>546</v>
      </c>
      <c r="BH19" s="22">
        <f>SUM($BH$17:$BH$18)</f>
        <v>1161</v>
      </c>
      <c r="BI19" s="22">
        <f>SUM($BI$17:$BI$18)</f>
        <v>507</v>
      </c>
      <c r="BJ19" s="23">
        <f>SUM($BJ$17:$BJ$18)</f>
        <v>8322</v>
      </c>
      <c r="BK19" s="22">
        <f>SUM($BK$17:$BK$18)</f>
        <v>1596</v>
      </c>
      <c r="BL19" s="22">
        <f>SUM($BL$17:$BL$18)</f>
        <v>4596</v>
      </c>
      <c r="BM19" s="22">
        <f>SUM($BM$17:$BM$18)</f>
        <v>2274</v>
      </c>
      <c r="BN19" s="22">
        <f>SUM($BN$17:$BN$18)</f>
        <v>1824</v>
      </c>
      <c r="BO19" s="22">
        <f>SUM($BO$17:$BO$18)</f>
        <v>2363</v>
      </c>
      <c r="BP19" s="22">
        <f>SUM($BP$17:$BP$18)</f>
        <v>1346</v>
      </c>
      <c r="BQ19" s="36">
        <f>SUM($BQ$17:$BQ$18)</f>
        <v>9257</v>
      </c>
      <c r="BR19" s="23">
        <f>SUM($BR$17:$BR$18)</f>
        <v>23256</v>
      </c>
      <c r="BS19" s="22">
        <f>SUM($BS$17:$BS$18)</f>
        <v>2302</v>
      </c>
      <c r="BT19" s="22">
        <f>SUM($BT$17:$BT$18)</f>
        <v>2228</v>
      </c>
      <c r="BU19" s="22">
        <f>SUM($BU$17:$BU$18)</f>
        <v>1919</v>
      </c>
      <c r="BV19" s="23">
        <f>SUM($BV$17:$BV$18)</f>
        <v>6449</v>
      </c>
      <c r="BW19" s="22">
        <f>SUM($BW$17:$BW$18)</f>
        <v>2403</v>
      </c>
      <c r="BX19" s="23">
        <f>SUM($BX$17:$BX$18)</f>
        <v>2403</v>
      </c>
      <c r="BY19" s="22">
        <f>SUM($BY$17:$BY$18)</f>
        <v>733</v>
      </c>
      <c r="BZ19" s="22">
        <f>SUM($BZ$17:$BZ$18)</f>
        <v>780</v>
      </c>
      <c r="CA19" s="22">
        <f>SUM($CA$17:$CA$18)</f>
        <v>622</v>
      </c>
      <c r="CB19" s="22">
        <f>SUM($CB$17:$CB$18)</f>
        <v>524</v>
      </c>
      <c r="CC19" s="22">
        <f>SUM($CC$17:$CC$18)</f>
        <v>990</v>
      </c>
      <c r="CD19" s="23">
        <f>SUM($CD$17:$CD$18)</f>
        <v>3649</v>
      </c>
      <c r="CE19" s="22">
        <f>SUM($CE$17:$CE$18)</f>
        <v>8327</v>
      </c>
      <c r="CF19" s="22">
        <f>SUM($CF$17:$CF$18)</f>
        <v>1372</v>
      </c>
      <c r="CG19" s="22">
        <f>SUM($CG$17:$CG$18)</f>
        <v>2885</v>
      </c>
      <c r="CH19" s="22">
        <f>SUM($CH$17:$CH$18)</f>
        <v>1493</v>
      </c>
      <c r="CI19" s="22">
        <f>SUM($CI$17:$CI$18)</f>
        <v>1889</v>
      </c>
      <c r="CJ19" s="22">
        <f>SUM($CJ$17:$CJ$18)</f>
        <v>6937</v>
      </c>
      <c r="CK19" s="22">
        <f>SUM($CK$17:$CK$18)</f>
        <v>5219</v>
      </c>
      <c r="CL19" s="23">
        <f>SUM($CL$17:$CL$18)</f>
        <v>28122</v>
      </c>
      <c r="CM19" s="22">
        <f>SUM($CM$17:$CM$18)</f>
        <v>1257</v>
      </c>
      <c r="CN19" s="23">
        <f>SUM($CN$17:$CN$18)</f>
        <v>1257</v>
      </c>
      <c r="CO19" s="22">
        <f>SUM($CO$17:$CO$18)</f>
        <v>246</v>
      </c>
      <c r="CP19" s="23">
        <f>SUM($CP$17:$CP$18)</f>
        <v>246</v>
      </c>
      <c r="CQ19" s="43"/>
      <c r="CR19" s="43"/>
      <c r="CS19" s="42">
        <f>SUM($CS$17:$CS$18)</f>
        <v>0</v>
      </c>
      <c r="CT19" s="22">
        <f>SUM($CT$17:$CT$18)</f>
        <v>325</v>
      </c>
      <c r="CU19" s="23">
        <f>SUM($CU$17:$CU$18)</f>
        <v>325</v>
      </c>
      <c r="CV19" s="22">
        <f>SUM($CV$17:$CV$18)</f>
        <v>0</v>
      </c>
      <c r="CW19" s="24">
        <f>SUM($CW$17:$CW$18)</f>
        <v>22</v>
      </c>
      <c r="CX19" s="22">
        <v>74051</v>
      </c>
      <c r="CY19" s="25" t="s">
        <v>90</v>
      </c>
    </row>
    <row r="20" spans="2:103" ht="14.4" x14ac:dyDescent="0.3">
      <c r="B20" s="26" t="s">
        <v>91</v>
      </c>
      <c r="C20" s="27" t="s">
        <v>75</v>
      </c>
      <c r="D20" s="28">
        <v>6</v>
      </c>
      <c r="E20" s="28">
        <v>29</v>
      </c>
      <c r="F20" s="28">
        <v>5</v>
      </c>
      <c r="G20" s="28">
        <v>1</v>
      </c>
      <c r="H20" s="28">
        <v>2</v>
      </c>
      <c r="I20" s="28">
        <v>9</v>
      </c>
      <c r="J20" s="28">
        <v>2</v>
      </c>
      <c r="K20" s="29">
        <v>54</v>
      </c>
      <c r="L20" s="28">
        <v>3</v>
      </c>
      <c r="M20" s="28">
        <v>6</v>
      </c>
      <c r="N20" s="28">
        <v>3</v>
      </c>
      <c r="O20" s="28">
        <v>7</v>
      </c>
      <c r="P20" s="28">
        <v>5</v>
      </c>
      <c r="Q20" s="28">
        <v>2</v>
      </c>
      <c r="R20" s="38"/>
      <c r="S20" s="29">
        <v>26</v>
      </c>
      <c r="T20" s="28">
        <v>13</v>
      </c>
      <c r="U20" s="28">
        <v>6</v>
      </c>
      <c r="V20" s="28">
        <v>14</v>
      </c>
      <c r="W20" s="29">
        <v>33</v>
      </c>
      <c r="X20" s="28">
        <v>29</v>
      </c>
      <c r="Y20" s="29">
        <v>29</v>
      </c>
      <c r="Z20" s="28">
        <v>3</v>
      </c>
      <c r="AA20" s="28">
        <v>3</v>
      </c>
      <c r="AB20" s="28">
        <v>3</v>
      </c>
      <c r="AC20" s="28">
        <v>2</v>
      </c>
      <c r="AD20" s="28">
        <v>2</v>
      </c>
      <c r="AE20" s="29">
        <v>13</v>
      </c>
      <c r="AF20" s="28">
        <v>4</v>
      </c>
      <c r="AG20" s="28">
        <v>1</v>
      </c>
      <c r="AH20" s="28">
        <v>6</v>
      </c>
      <c r="AI20" s="28">
        <v>2</v>
      </c>
      <c r="AJ20" s="28">
        <v>2</v>
      </c>
      <c r="AK20" s="28">
        <v>6</v>
      </c>
      <c r="AL20" s="28">
        <v>5</v>
      </c>
      <c r="AM20" s="29">
        <v>26</v>
      </c>
      <c r="AN20" s="28">
        <v>52</v>
      </c>
      <c r="AO20" s="29">
        <v>52</v>
      </c>
      <c r="AP20" s="41" t="s">
        <v>82</v>
      </c>
      <c r="AQ20" s="29">
        <v>0</v>
      </c>
      <c r="AR20" s="41"/>
      <c r="AS20" s="41"/>
      <c r="AT20" s="41"/>
      <c r="AU20" s="28">
        <v>28</v>
      </c>
      <c r="AV20" s="29">
        <v>28</v>
      </c>
      <c r="AW20" s="28">
        <v>0</v>
      </c>
      <c r="AX20" s="28">
        <v>261</v>
      </c>
      <c r="AY20" s="30">
        <v>0.40660200000000002</v>
      </c>
      <c r="AZ20" s="31">
        <v>246</v>
      </c>
      <c r="BB20" s="26" t="s">
        <v>91</v>
      </c>
      <c r="BC20" s="31">
        <v>6</v>
      </c>
      <c r="BD20" s="31">
        <v>29</v>
      </c>
      <c r="BE20" s="31">
        <v>5</v>
      </c>
      <c r="BF20" s="31">
        <v>1</v>
      </c>
      <c r="BG20" s="31">
        <v>2</v>
      </c>
      <c r="BH20" s="31">
        <v>9</v>
      </c>
      <c r="BI20" s="31">
        <v>2</v>
      </c>
      <c r="BJ20" s="32">
        <v>54</v>
      </c>
      <c r="BK20" s="31">
        <v>2</v>
      </c>
      <c r="BL20" s="31">
        <v>5</v>
      </c>
      <c r="BM20" s="31">
        <v>2</v>
      </c>
      <c r="BN20" s="31">
        <v>6</v>
      </c>
      <c r="BO20" s="31">
        <v>5</v>
      </c>
      <c r="BP20" s="31">
        <v>2</v>
      </c>
      <c r="BQ20" s="39"/>
      <c r="BR20" s="32">
        <v>22</v>
      </c>
      <c r="BS20" s="31">
        <v>12</v>
      </c>
      <c r="BT20" s="31">
        <v>6</v>
      </c>
      <c r="BU20" s="31">
        <v>13</v>
      </c>
      <c r="BV20" s="32">
        <v>31</v>
      </c>
      <c r="BW20" s="31">
        <v>28</v>
      </c>
      <c r="BX20" s="32">
        <v>28</v>
      </c>
      <c r="BY20" s="31">
        <v>3</v>
      </c>
      <c r="BZ20" s="31">
        <v>3</v>
      </c>
      <c r="CA20" s="31">
        <v>3</v>
      </c>
      <c r="CB20" s="31">
        <v>2</v>
      </c>
      <c r="CC20" s="31">
        <v>2</v>
      </c>
      <c r="CD20" s="32">
        <v>13</v>
      </c>
      <c r="CE20" s="31">
        <v>4</v>
      </c>
      <c r="CF20" s="31">
        <v>1</v>
      </c>
      <c r="CG20" s="31">
        <v>6</v>
      </c>
      <c r="CH20" s="31">
        <v>2</v>
      </c>
      <c r="CI20" s="31">
        <v>1</v>
      </c>
      <c r="CJ20" s="31">
        <v>5</v>
      </c>
      <c r="CK20" s="31">
        <v>5</v>
      </c>
      <c r="CL20" s="32">
        <v>24</v>
      </c>
      <c r="CM20" s="31">
        <v>43</v>
      </c>
      <c r="CN20" s="32">
        <v>43</v>
      </c>
      <c r="CO20" s="31">
        <v>-246</v>
      </c>
      <c r="CP20" s="32">
        <v>-246</v>
      </c>
      <c r="CQ20" s="43"/>
      <c r="CR20" s="43"/>
      <c r="CS20" s="43"/>
      <c r="CT20" s="31">
        <v>28</v>
      </c>
      <c r="CU20" s="32">
        <v>28</v>
      </c>
      <c r="CV20" s="31">
        <v>0</v>
      </c>
      <c r="CW20" s="33">
        <v>3</v>
      </c>
      <c r="CX20" s="31"/>
      <c r="CY20" s="34" t="s">
        <v>92</v>
      </c>
    </row>
    <row r="21" spans="2:103" ht="20.399999999999999" x14ac:dyDescent="0.3">
      <c r="B21" s="18"/>
      <c r="C21" s="19" t="s">
        <v>76</v>
      </c>
      <c r="D21" s="20"/>
      <c r="E21" s="20"/>
      <c r="F21" s="20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  <c r="R21" s="35"/>
      <c r="S21" s="21"/>
      <c r="T21" s="20"/>
      <c r="U21" s="20"/>
      <c r="V21" s="20"/>
      <c r="W21" s="21"/>
      <c r="X21" s="20"/>
      <c r="Y21" s="21"/>
      <c r="Z21" s="20"/>
      <c r="AA21" s="20"/>
      <c r="AB21" s="20"/>
      <c r="AC21" s="20"/>
      <c r="AD21" s="20"/>
      <c r="AE21" s="21"/>
      <c r="AF21" s="20"/>
      <c r="AG21" s="20"/>
      <c r="AH21" s="20"/>
      <c r="AI21" s="20"/>
      <c r="AJ21" s="20"/>
      <c r="AK21" s="20"/>
      <c r="AL21" s="20"/>
      <c r="AM21" s="21"/>
      <c r="AN21" s="20"/>
      <c r="AO21" s="21"/>
      <c r="AP21" s="40"/>
      <c r="AQ21" s="21"/>
      <c r="AR21" s="40"/>
      <c r="AS21" s="40"/>
      <c r="AT21" s="40"/>
      <c r="AU21" s="40"/>
      <c r="AV21" s="21"/>
      <c r="AW21" s="20"/>
      <c r="AX21" s="20"/>
      <c r="AY21" s="20"/>
      <c r="AZ21" s="22"/>
      <c r="BB21" s="18"/>
      <c r="BC21" s="22">
        <f>SUM($BC$19:$BC$20)</f>
        <v>650</v>
      </c>
      <c r="BD21" s="22">
        <f>SUM($BD$19:$BD$20)</f>
        <v>4188</v>
      </c>
      <c r="BE21" s="22">
        <f>SUM($BE$19:$BE$20)</f>
        <v>778</v>
      </c>
      <c r="BF21" s="22">
        <f>SUM($BF$19:$BF$20)</f>
        <v>533</v>
      </c>
      <c r="BG21" s="22">
        <f>SUM($BG$19:$BG$20)</f>
        <v>548</v>
      </c>
      <c r="BH21" s="22">
        <f>SUM($BH$19:$BH$20)</f>
        <v>1170</v>
      </c>
      <c r="BI21" s="22">
        <f>SUM($BI$19:$BI$20)</f>
        <v>509</v>
      </c>
      <c r="BJ21" s="23">
        <f>SUM($BJ$19:$BJ$20)</f>
        <v>8376</v>
      </c>
      <c r="BK21" s="22">
        <f>SUM($BK$19:$BK$20)</f>
        <v>1598</v>
      </c>
      <c r="BL21" s="22">
        <f>SUM($BL$19:$BL$20)</f>
        <v>4601</v>
      </c>
      <c r="BM21" s="22">
        <f>SUM($BM$19:$BM$20)</f>
        <v>2276</v>
      </c>
      <c r="BN21" s="22">
        <f>SUM($BN$19:$BN$20)</f>
        <v>1830</v>
      </c>
      <c r="BO21" s="22">
        <f>SUM($BO$19:$BO$20)</f>
        <v>2368</v>
      </c>
      <c r="BP21" s="22">
        <f>SUM($BP$19:$BP$20)</f>
        <v>1348</v>
      </c>
      <c r="BQ21" s="36">
        <f>SUM($BQ$19:$BQ$20)</f>
        <v>9257</v>
      </c>
      <c r="BR21" s="23">
        <f>SUM($BR$19:$BR$20)</f>
        <v>23278</v>
      </c>
      <c r="BS21" s="22">
        <f>SUM($BS$19:$BS$20)</f>
        <v>2314</v>
      </c>
      <c r="BT21" s="22">
        <f>SUM($BT$19:$BT$20)</f>
        <v>2234</v>
      </c>
      <c r="BU21" s="22">
        <f>SUM($BU$19:$BU$20)</f>
        <v>1932</v>
      </c>
      <c r="BV21" s="23">
        <f>SUM($BV$19:$BV$20)</f>
        <v>6480</v>
      </c>
      <c r="BW21" s="22">
        <f>SUM($BW$19:$BW$20)</f>
        <v>2431</v>
      </c>
      <c r="BX21" s="23">
        <f>SUM($BX$19:$BX$20)</f>
        <v>2431</v>
      </c>
      <c r="BY21" s="22">
        <f>SUM($BY$19:$BY$20)</f>
        <v>736</v>
      </c>
      <c r="BZ21" s="22">
        <f>SUM($BZ$19:$BZ$20)</f>
        <v>783</v>
      </c>
      <c r="CA21" s="22">
        <f>SUM($CA$19:$CA$20)</f>
        <v>625</v>
      </c>
      <c r="CB21" s="22">
        <f>SUM($CB$19:$CB$20)</f>
        <v>526</v>
      </c>
      <c r="CC21" s="22">
        <f>SUM($CC$19:$CC$20)</f>
        <v>992</v>
      </c>
      <c r="CD21" s="23">
        <f>SUM($CD$19:$CD$20)</f>
        <v>3662</v>
      </c>
      <c r="CE21" s="22">
        <f>SUM($CE$19:$CE$20)</f>
        <v>8331</v>
      </c>
      <c r="CF21" s="22">
        <f>SUM($CF$19:$CF$20)</f>
        <v>1373</v>
      </c>
      <c r="CG21" s="22">
        <f>SUM($CG$19:$CG$20)</f>
        <v>2891</v>
      </c>
      <c r="CH21" s="22">
        <f>SUM($CH$19:$CH$20)</f>
        <v>1495</v>
      </c>
      <c r="CI21" s="22">
        <f>SUM($CI$19:$CI$20)</f>
        <v>1890</v>
      </c>
      <c r="CJ21" s="22">
        <f>SUM($CJ$19:$CJ$20)</f>
        <v>6942</v>
      </c>
      <c r="CK21" s="22">
        <f>SUM($CK$19:$CK$20)</f>
        <v>5224</v>
      </c>
      <c r="CL21" s="23">
        <f>SUM($CL$19:$CL$20)</f>
        <v>28146</v>
      </c>
      <c r="CM21" s="22">
        <f>SUM($CM$19:$CM$20)</f>
        <v>1300</v>
      </c>
      <c r="CN21" s="23">
        <f>SUM($CN$19:$CN$20)</f>
        <v>1300</v>
      </c>
      <c r="CO21" s="42">
        <f>SUM($CO$19:$CO$20)</f>
        <v>0</v>
      </c>
      <c r="CP21" s="23">
        <f>SUM($CP$19:$CP$20)</f>
        <v>0</v>
      </c>
      <c r="CQ21" s="43"/>
      <c r="CR21" s="43"/>
      <c r="CS21" s="43"/>
      <c r="CT21" s="22">
        <f>SUM($CT$19:$CT$20)</f>
        <v>353</v>
      </c>
      <c r="CU21" s="23">
        <f>SUM($CU$19:$CU$20)</f>
        <v>353</v>
      </c>
      <c r="CV21" s="22">
        <f>SUM($CV$19:$CV$20)</f>
        <v>0</v>
      </c>
      <c r="CW21" s="24">
        <f>SUM($CW$19:$CW$20)</f>
        <v>25</v>
      </c>
      <c r="CX21" s="22">
        <v>74051</v>
      </c>
      <c r="CY21" s="25" t="s">
        <v>93</v>
      </c>
    </row>
    <row r="22" spans="2:103" ht="14.4" x14ac:dyDescent="0.3">
      <c r="B22" s="26" t="s">
        <v>94</v>
      </c>
      <c r="C22" s="27" t="s">
        <v>75</v>
      </c>
      <c r="D22" s="28">
        <v>4</v>
      </c>
      <c r="E22" s="28">
        <v>13</v>
      </c>
      <c r="F22" s="28">
        <v>6</v>
      </c>
      <c r="G22" s="28">
        <v>3</v>
      </c>
      <c r="H22" s="28">
        <v>1</v>
      </c>
      <c r="I22" s="28">
        <v>9</v>
      </c>
      <c r="J22" s="28">
        <v>3</v>
      </c>
      <c r="K22" s="29">
        <v>39</v>
      </c>
      <c r="L22" s="28">
        <v>10</v>
      </c>
      <c r="M22" s="28">
        <v>16</v>
      </c>
      <c r="N22" s="28">
        <v>4</v>
      </c>
      <c r="O22" s="28">
        <v>8</v>
      </c>
      <c r="P22" s="28">
        <v>6</v>
      </c>
      <c r="Q22" s="28">
        <v>6</v>
      </c>
      <c r="R22" s="38"/>
      <c r="S22" s="29">
        <v>50</v>
      </c>
      <c r="T22" s="28">
        <v>16</v>
      </c>
      <c r="U22" s="28">
        <v>8</v>
      </c>
      <c r="V22" s="28">
        <v>8</v>
      </c>
      <c r="W22" s="29">
        <v>32</v>
      </c>
      <c r="X22" s="28">
        <v>59</v>
      </c>
      <c r="Y22" s="29">
        <v>59</v>
      </c>
      <c r="Z22" s="28">
        <v>15</v>
      </c>
      <c r="AA22" s="28">
        <v>6</v>
      </c>
      <c r="AB22" s="28">
        <v>2</v>
      </c>
      <c r="AC22" s="28">
        <v>7</v>
      </c>
      <c r="AD22" s="28">
        <v>9</v>
      </c>
      <c r="AE22" s="29">
        <v>39</v>
      </c>
      <c r="AF22" s="28">
        <v>9</v>
      </c>
      <c r="AG22" s="28">
        <v>2</v>
      </c>
      <c r="AH22" s="28">
        <v>2</v>
      </c>
      <c r="AI22" s="28">
        <v>7</v>
      </c>
      <c r="AJ22" s="28">
        <v>8</v>
      </c>
      <c r="AK22" s="28">
        <v>7</v>
      </c>
      <c r="AL22" s="28">
        <v>8</v>
      </c>
      <c r="AM22" s="29">
        <v>43</v>
      </c>
      <c r="AN22" s="28">
        <v>99</v>
      </c>
      <c r="AO22" s="29">
        <v>99</v>
      </c>
      <c r="AP22" s="41"/>
      <c r="AQ22" s="29">
        <v>0</v>
      </c>
      <c r="AR22" s="41"/>
      <c r="AS22" s="41"/>
      <c r="AT22" s="41"/>
      <c r="AU22" s="41" t="s">
        <v>82</v>
      </c>
      <c r="AV22" s="29">
        <v>0</v>
      </c>
      <c r="AW22" s="28">
        <v>0</v>
      </c>
      <c r="AX22" s="28">
        <v>361</v>
      </c>
      <c r="AY22" s="30">
        <v>0.40660200000000002</v>
      </c>
      <c r="AZ22" s="31">
        <v>353</v>
      </c>
      <c r="BB22" s="26" t="s">
        <v>94</v>
      </c>
      <c r="BC22" s="31">
        <v>4</v>
      </c>
      <c r="BD22" s="31">
        <v>13</v>
      </c>
      <c r="BE22" s="31">
        <v>5</v>
      </c>
      <c r="BF22" s="31">
        <v>3</v>
      </c>
      <c r="BG22" s="31">
        <v>1</v>
      </c>
      <c r="BH22" s="31">
        <v>8</v>
      </c>
      <c r="BI22" s="31">
        <v>3</v>
      </c>
      <c r="BJ22" s="32">
        <v>37</v>
      </c>
      <c r="BK22" s="31">
        <v>10</v>
      </c>
      <c r="BL22" s="31">
        <v>14</v>
      </c>
      <c r="BM22" s="31">
        <v>4</v>
      </c>
      <c r="BN22" s="31">
        <v>7</v>
      </c>
      <c r="BO22" s="31">
        <v>6</v>
      </c>
      <c r="BP22" s="31">
        <v>6</v>
      </c>
      <c r="BQ22" s="39"/>
      <c r="BR22" s="32">
        <v>47</v>
      </c>
      <c r="BS22" s="31">
        <v>16</v>
      </c>
      <c r="BT22" s="31">
        <v>8</v>
      </c>
      <c r="BU22" s="31">
        <v>8</v>
      </c>
      <c r="BV22" s="32">
        <v>32</v>
      </c>
      <c r="BW22" s="31">
        <v>59</v>
      </c>
      <c r="BX22" s="32">
        <v>59</v>
      </c>
      <c r="BY22" s="31">
        <v>15</v>
      </c>
      <c r="BZ22" s="31">
        <v>6</v>
      </c>
      <c r="CA22" s="31">
        <v>2</v>
      </c>
      <c r="CB22" s="31">
        <v>7</v>
      </c>
      <c r="CC22" s="31">
        <v>8</v>
      </c>
      <c r="CD22" s="32">
        <v>38</v>
      </c>
      <c r="CE22" s="31">
        <v>9</v>
      </c>
      <c r="CF22" s="31">
        <v>2</v>
      </c>
      <c r="CG22" s="31">
        <v>2</v>
      </c>
      <c r="CH22" s="31">
        <v>7</v>
      </c>
      <c r="CI22" s="31">
        <v>8</v>
      </c>
      <c r="CJ22" s="31">
        <v>6</v>
      </c>
      <c r="CK22" s="31">
        <v>7</v>
      </c>
      <c r="CL22" s="32">
        <v>41</v>
      </c>
      <c r="CM22" s="31">
        <v>97</v>
      </c>
      <c r="CN22" s="32">
        <v>97</v>
      </c>
      <c r="CO22" s="43"/>
      <c r="CP22" s="32">
        <v>0</v>
      </c>
      <c r="CQ22" s="43"/>
      <c r="CR22" s="43"/>
      <c r="CS22" s="43"/>
      <c r="CT22" s="31">
        <v>-353</v>
      </c>
      <c r="CU22" s="32">
        <v>-353</v>
      </c>
      <c r="CV22" s="31">
        <v>0</v>
      </c>
      <c r="CW22" s="33">
        <v>2</v>
      </c>
      <c r="CX22" s="31"/>
      <c r="CY22" s="34" t="s">
        <v>95</v>
      </c>
    </row>
    <row r="23" spans="2:103" ht="20.399999999999999" x14ac:dyDescent="0.3">
      <c r="B23" s="18"/>
      <c r="C23" s="19" t="s">
        <v>76</v>
      </c>
      <c r="D23" s="20"/>
      <c r="E23" s="20"/>
      <c r="F23" s="20"/>
      <c r="G23" s="20"/>
      <c r="H23" s="20"/>
      <c r="I23" s="20"/>
      <c r="J23" s="40"/>
      <c r="K23" s="21"/>
      <c r="L23" s="20"/>
      <c r="M23" s="20"/>
      <c r="N23" s="20"/>
      <c r="O23" s="20"/>
      <c r="P23" s="20"/>
      <c r="Q23" s="20"/>
      <c r="R23" s="35"/>
      <c r="S23" s="21"/>
      <c r="T23" s="20"/>
      <c r="U23" s="20"/>
      <c r="V23" s="20"/>
      <c r="W23" s="21"/>
      <c r="X23" s="20"/>
      <c r="Y23" s="21"/>
      <c r="Z23" s="20"/>
      <c r="AA23" s="20"/>
      <c r="AB23" s="20"/>
      <c r="AC23" s="20"/>
      <c r="AD23" s="20"/>
      <c r="AE23" s="21"/>
      <c r="AF23" s="20"/>
      <c r="AG23" s="20"/>
      <c r="AH23" s="20"/>
      <c r="AI23" s="20"/>
      <c r="AJ23" s="20"/>
      <c r="AK23" s="20"/>
      <c r="AL23" s="20"/>
      <c r="AM23" s="21"/>
      <c r="AN23" s="20"/>
      <c r="AO23" s="21"/>
      <c r="AP23" s="40"/>
      <c r="AQ23" s="21"/>
      <c r="AR23" s="40"/>
      <c r="AS23" s="40"/>
      <c r="AT23" s="40"/>
      <c r="AU23" s="40"/>
      <c r="AV23" s="21"/>
      <c r="AW23" s="20"/>
      <c r="AX23" s="20"/>
      <c r="AY23" s="20"/>
      <c r="AZ23" s="22"/>
      <c r="BB23" s="18"/>
      <c r="BC23" s="22">
        <f>SUM($BC$21:$BC$22)</f>
        <v>654</v>
      </c>
      <c r="BD23" s="22">
        <f>SUM($BD$21:$BD$22)</f>
        <v>4201</v>
      </c>
      <c r="BE23" s="22">
        <f>SUM($BE$21:$BE$22)</f>
        <v>783</v>
      </c>
      <c r="BF23" s="22">
        <f>SUM($BF$21:$BF$22)</f>
        <v>536</v>
      </c>
      <c r="BG23" s="22">
        <f>SUM($BG$21:$BG$22)</f>
        <v>549</v>
      </c>
      <c r="BH23" s="22">
        <f>SUM($BH$21:$BH$22)</f>
        <v>1178</v>
      </c>
      <c r="BI23" s="22">
        <f>SUM($BI$21:$BI$22)</f>
        <v>512</v>
      </c>
      <c r="BJ23" s="23">
        <f>SUM($BJ$21:$BJ$22)</f>
        <v>8413</v>
      </c>
      <c r="BK23" s="22">
        <f>SUM($BK$21:$BK$22)</f>
        <v>1608</v>
      </c>
      <c r="BL23" s="22">
        <f>SUM($BL$21:$BL$22)</f>
        <v>4615</v>
      </c>
      <c r="BM23" s="22">
        <f>SUM($BM$21:$BM$22)</f>
        <v>2280</v>
      </c>
      <c r="BN23" s="22">
        <f>SUM($BN$21:$BN$22)</f>
        <v>1837</v>
      </c>
      <c r="BO23" s="22">
        <f>SUM($BO$21:$BO$22)</f>
        <v>2374</v>
      </c>
      <c r="BP23" s="22">
        <f>SUM($BP$21:$BP$22)</f>
        <v>1354</v>
      </c>
      <c r="BQ23" s="36">
        <f>SUM($BQ$21:$BQ$22)</f>
        <v>9257</v>
      </c>
      <c r="BR23" s="23">
        <f>SUM($BR$21:$BR$22)</f>
        <v>23325</v>
      </c>
      <c r="BS23" s="22">
        <f>SUM($BS$21:$BS$22)</f>
        <v>2330</v>
      </c>
      <c r="BT23" s="22">
        <f>SUM($BT$21:$BT$22)</f>
        <v>2242</v>
      </c>
      <c r="BU23" s="22">
        <f>SUM($BU$21:$BU$22)</f>
        <v>1940</v>
      </c>
      <c r="BV23" s="23">
        <f>SUM($BV$21:$BV$22)</f>
        <v>6512</v>
      </c>
      <c r="BW23" s="22">
        <f>SUM($BW$21:$BW$22)</f>
        <v>2490</v>
      </c>
      <c r="BX23" s="23">
        <f>SUM($BX$21:$BX$22)</f>
        <v>2490</v>
      </c>
      <c r="BY23" s="22">
        <f>SUM($BY$21:$BY$22)</f>
        <v>751</v>
      </c>
      <c r="BZ23" s="22">
        <f>SUM($BZ$21:$BZ$22)</f>
        <v>789</v>
      </c>
      <c r="CA23" s="22">
        <f>SUM($CA$21:$CA$22)</f>
        <v>627</v>
      </c>
      <c r="CB23" s="22">
        <f>SUM($CB$21:$CB$22)</f>
        <v>533</v>
      </c>
      <c r="CC23" s="22">
        <f>SUM($CC$21:$CC$22)</f>
        <v>1000</v>
      </c>
      <c r="CD23" s="23">
        <f>SUM($CD$21:$CD$22)</f>
        <v>3700</v>
      </c>
      <c r="CE23" s="22">
        <f>SUM($CE$21:$CE$22)</f>
        <v>8340</v>
      </c>
      <c r="CF23" s="22">
        <f>SUM($CF$21:$CF$22)</f>
        <v>1375</v>
      </c>
      <c r="CG23" s="22">
        <f>SUM($CG$21:$CG$22)</f>
        <v>2893</v>
      </c>
      <c r="CH23" s="22">
        <f>SUM($CH$21:$CH$22)</f>
        <v>1502</v>
      </c>
      <c r="CI23" s="22">
        <f>SUM($CI$21:$CI$22)</f>
        <v>1898</v>
      </c>
      <c r="CJ23" s="22">
        <f>SUM($CJ$21:$CJ$22)</f>
        <v>6948</v>
      </c>
      <c r="CK23" s="22">
        <f>SUM($CK$21:$CK$22)</f>
        <v>5231</v>
      </c>
      <c r="CL23" s="23">
        <f>SUM($CL$21:$CL$22)</f>
        <v>28187</v>
      </c>
      <c r="CM23" s="22">
        <f>SUM($CM$21:$CM$22)</f>
        <v>1397</v>
      </c>
      <c r="CN23" s="23">
        <f>SUM($CN$21:$CN$22)</f>
        <v>1397</v>
      </c>
      <c r="CO23" s="43"/>
      <c r="CP23" s="23">
        <f>SUM($CP$21:$CP$22)</f>
        <v>0</v>
      </c>
      <c r="CQ23" s="43"/>
      <c r="CR23" s="43"/>
      <c r="CS23" s="43"/>
      <c r="CT23" s="42">
        <f>SUM($CT$21:$CT$22)</f>
        <v>0</v>
      </c>
      <c r="CU23" s="23">
        <f>SUM($CU$21:$CU$22)</f>
        <v>0</v>
      </c>
      <c r="CV23" s="22">
        <f>SUM($CV$21:$CV$22)</f>
        <v>0</v>
      </c>
      <c r="CW23" s="24">
        <f>SUM($CW$21:$CW$22)</f>
        <v>27</v>
      </c>
      <c r="CX23" s="22">
        <v>74051</v>
      </c>
      <c r="CY23" s="25" t="s">
        <v>96</v>
      </c>
    </row>
    <row r="24" spans="2:103" ht="14.4" x14ac:dyDescent="0.3">
      <c r="B24" s="26" t="s">
        <v>97</v>
      </c>
      <c r="C24" s="27" t="s">
        <v>75</v>
      </c>
      <c r="D24" s="28">
        <v>35</v>
      </c>
      <c r="E24" s="28">
        <v>48</v>
      </c>
      <c r="F24" s="28">
        <v>26</v>
      </c>
      <c r="G24" s="28">
        <v>145</v>
      </c>
      <c r="H24" s="28">
        <v>20</v>
      </c>
      <c r="I24" s="28">
        <v>164</v>
      </c>
      <c r="J24" s="41" t="s">
        <v>82</v>
      </c>
      <c r="K24" s="29">
        <v>438</v>
      </c>
      <c r="L24" s="28">
        <v>3</v>
      </c>
      <c r="M24" s="28">
        <v>6</v>
      </c>
      <c r="N24" s="28">
        <v>3</v>
      </c>
      <c r="O24" s="28">
        <v>4</v>
      </c>
      <c r="P24" s="28">
        <v>7</v>
      </c>
      <c r="Q24" s="28">
        <v>29</v>
      </c>
      <c r="R24" s="38"/>
      <c r="S24" s="29">
        <v>52</v>
      </c>
      <c r="T24" s="28">
        <v>8</v>
      </c>
      <c r="U24" s="28">
        <v>7</v>
      </c>
      <c r="V24" s="28">
        <v>7</v>
      </c>
      <c r="W24" s="29">
        <v>22</v>
      </c>
      <c r="X24" s="28">
        <v>5</v>
      </c>
      <c r="Y24" s="29">
        <v>5</v>
      </c>
      <c r="Z24" s="28">
        <v>0</v>
      </c>
      <c r="AA24" s="28">
        <v>0</v>
      </c>
      <c r="AB24" s="28">
        <v>0</v>
      </c>
      <c r="AC24" s="28">
        <v>2</v>
      </c>
      <c r="AD24" s="28">
        <v>0</v>
      </c>
      <c r="AE24" s="29">
        <v>2</v>
      </c>
      <c r="AF24" s="28">
        <v>0</v>
      </c>
      <c r="AG24" s="28">
        <v>1</v>
      </c>
      <c r="AH24" s="28">
        <v>2</v>
      </c>
      <c r="AI24" s="28">
        <v>2</v>
      </c>
      <c r="AJ24" s="28">
        <v>0</v>
      </c>
      <c r="AK24" s="28">
        <v>3</v>
      </c>
      <c r="AL24" s="28">
        <v>1</v>
      </c>
      <c r="AM24" s="29">
        <v>9</v>
      </c>
      <c r="AN24" s="28">
        <v>9</v>
      </c>
      <c r="AO24" s="29">
        <v>9</v>
      </c>
      <c r="AP24" s="41"/>
      <c r="AQ24" s="29">
        <v>0</v>
      </c>
      <c r="AR24" s="41"/>
      <c r="AS24" s="41"/>
      <c r="AT24" s="41"/>
      <c r="AU24" s="41"/>
      <c r="AV24" s="29">
        <v>0</v>
      </c>
      <c r="AW24" s="28">
        <v>0</v>
      </c>
      <c r="AX24" s="28">
        <v>537</v>
      </c>
      <c r="AY24" s="30">
        <v>0.40660200000000002</v>
      </c>
      <c r="AZ24" s="31">
        <v>512</v>
      </c>
      <c r="BB24" s="26" t="s">
        <v>97</v>
      </c>
      <c r="BC24" s="31">
        <v>35</v>
      </c>
      <c r="BD24" s="31">
        <v>45</v>
      </c>
      <c r="BE24" s="31">
        <v>24</v>
      </c>
      <c r="BF24" s="31">
        <v>140</v>
      </c>
      <c r="BG24" s="31">
        <v>20</v>
      </c>
      <c r="BH24" s="31">
        <v>160</v>
      </c>
      <c r="BI24" s="31">
        <v>-512</v>
      </c>
      <c r="BJ24" s="32">
        <v>-88</v>
      </c>
      <c r="BK24" s="31">
        <v>3</v>
      </c>
      <c r="BL24" s="31">
        <v>3</v>
      </c>
      <c r="BM24" s="31">
        <v>3</v>
      </c>
      <c r="BN24" s="31">
        <v>2</v>
      </c>
      <c r="BO24" s="31">
        <v>7</v>
      </c>
      <c r="BP24" s="31">
        <v>27</v>
      </c>
      <c r="BQ24" s="39"/>
      <c r="BR24" s="32">
        <v>45</v>
      </c>
      <c r="BS24" s="31">
        <v>6</v>
      </c>
      <c r="BT24" s="31">
        <v>6</v>
      </c>
      <c r="BU24" s="31">
        <v>6</v>
      </c>
      <c r="BV24" s="32">
        <v>18</v>
      </c>
      <c r="BW24" s="31">
        <v>3</v>
      </c>
      <c r="BX24" s="32">
        <v>3</v>
      </c>
      <c r="BY24" s="31">
        <v>0</v>
      </c>
      <c r="BZ24" s="31">
        <v>0</v>
      </c>
      <c r="CA24" s="31">
        <v>0</v>
      </c>
      <c r="CB24" s="31">
        <v>1</v>
      </c>
      <c r="CC24" s="31">
        <v>0</v>
      </c>
      <c r="CD24" s="32">
        <v>1</v>
      </c>
      <c r="CE24" s="31">
        <v>0</v>
      </c>
      <c r="CF24" s="31">
        <v>0</v>
      </c>
      <c r="CG24" s="31">
        <v>2</v>
      </c>
      <c r="CH24" s="31">
        <v>2</v>
      </c>
      <c r="CI24" s="31">
        <v>0</v>
      </c>
      <c r="CJ24" s="31">
        <v>2</v>
      </c>
      <c r="CK24" s="31">
        <v>1</v>
      </c>
      <c r="CL24" s="32">
        <v>7</v>
      </c>
      <c r="CM24" s="31">
        <v>8</v>
      </c>
      <c r="CN24" s="32">
        <v>8</v>
      </c>
      <c r="CO24" s="43"/>
      <c r="CP24" s="32">
        <v>0</v>
      </c>
      <c r="CQ24" s="43"/>
      <c r="CR24" s="43"/>
      <c r="CS24" s="43"/>
      <c r="CT24" s="43"/>
      <c r="CU24" s="32">
        <v>0</v>
      </c>
      <c r="CV24" s="31">
        <v>0</v>
      </c>
      <c r="CW24" s="33">
        <v>6</v>
      </c>
      <c r="CX24" s="31"/>
      <c r="CY24" s="34" t="s">
        <v>98</v>
      </c>
    </row>
    <row r="25" spans="2:103" ht="20.399999999999999" x14ac:dyDescent="0.3">
      <c r="B25" s="18"/>
      <c r="C25" s="19" t="s">
        <v>76</v>
      </c>
      <c r="D25" s="20"/>
      <c r="E25" s="20"/>
      <c r="F25" s="20"/>
      <c r="G25" s="20"/>
      <c r="H25" s="20"/>
      <c r="I25" s="20"/>
      <c r="J25" s="40"/>
      <c r="K25" s="21"/>
      <c r="L25" s="20"/>
      <c r="M25" s="20"/>
      <c r="N25" s="20"/>
      <c r="O25" s="20"/>
      <c r="P25" s="20"/>
      <c r="Q25" s="20"/>
      <c r="R25" s="35"/>
      <c r="S25" s="21"/>
      <c r="T25" s="20"/>
      <c r="U25" s="20"/>
      <c r="V25" s="20"/>
      <c r="W25" s="21"/>
      <c r="X25" s="20"/>
      <c r="Y25" s="21"/>
      <c r="Z25" s="20"/>
      <c r="AA25" s="20"/>
      <c r="AB25" s="20"/>
      <c r="AC25" s="40"/>
      <c r="AD25" s="20"/>
      <c r="AE25" s="21"/>
      <c r="AF25" s="20"/>
      <c r="AG25" s="20"/>
      <c r="AH25" s="20"/>
      <c r="AI25" s="20"/>
      <c r="AJ25" s="20"/>
      <c r="AK25" s="20"/>
      <c r="AL25" s="20"/>
      <c r="AM25" s="21"/>
      <c r="AN25" s="20"/>
      <c r="AO25" s="21"/>
      <c r="AP25" s="40"/>
      <c r="AQ25" s="21"/>
      <c r="AR25" s="40"/>
      <c r="AS25" s="40"/>
      <c r="AT25" s="40"/>
      <c r="AU25" s="40"/>
      <c r="AV25" s="21"/>
      <c r="AW25" s="20"/>
      <c r="AX25" s="20"/>
      <c r="AY25" s="20"/>
      <c r="AZ25" s="22"/>
      <c r="BB25" s="18"/>
      <c r="BC25" s="22">
        <f>SUM($BC$23:$BC$24)</f>
        <v>689</v>
      </c>
      <c r="BD25" s="22">
        <f>SUM($BD$23:$BD$24)</f>
        <v>4246</v>
      </c>
      <c r="BE25" s="22">
        <f>SUM($BE$23:$BE$24)</f>
        <v>807</v>
      </c>
      <c r="BF25" s="22">
        <f>SUM($BF$23:$BF$24)</f>
        <v>676</v>
      </c>
      <c r="BG25" s="22">
        <f>SUM($BG$23:$BG$24)</f>
        <v>569</v>
      </c>
      <c r="BH25" s="22">
        <f>SUM($BH$23:$BH$24)</f>
        <v>1338</v>
      </c>
      <c r="BI25" s="42">
        <f>SUM($BI$23:$BI$24)</f>
        <v>0</v>
      </c>
      <c r="BJ25" s="23">
        <f>SUM($BJ$23:$BJ$24)</f>
        <v>8325</v>
      </c>
      <c r="BK25" s="22">
        <f>SUM($BK$23:$BK$24)</f>
        <v>1611</v>
      </c>
      <c r="BL25" s="22">
        <f>SUM($BL$23:$BL$24)</f>
        <v>4618</v>
      </c>
      <c r="BM25" s="22">
        <f>SUM($BM$23:$BM$24)</f>
        <v>2283</v>
      </c>
      <c r="BN25" s="22">
        <f>SUM($BN$23:$BN$24)</f>
        <v>1839</v>
      </c>
      <c r="BO25" s="22">
        <f>SUM($BO$23:$BO$24)</f>
        <v>2381</v>
      </c>
      <c r="BP25" s="22">
        <f>SUM($BP$23:$BP$24)</f>
        <v>1381</v>
      </c>
      <c r="BQ25" s="36">
        <f>SUM($BQ$23:$BQ$24)</f>
        <v>9257</v>
      </c>
      <c r="BR25" s="23">
        <f>SUM($BR$23:$BR$24)</f>
        <v>23370</v>
      </c>
      <c r="BS25" s="22">
        <f>SUM($BS$23:$BS$24)</f>
        <v>2336</v>
      </c>
      <c r="BT25" s="22">
        <f>SUM($BT$23:$BT$24)</f>
        <v>2248</v>
      </c>
      <c r="BU25" s="22">
        <f>SUM($BU$23:$BU$24)</f>
        <v>1946</v>
      </c>
      <c r="BV25" s="23">
        <f>SUM($BV$23:$BV$24)</f>
        <v>6530</v>
      </c>
      <c r="BW25" s="22">
        <f>SUM($BW$23:$BW$24)</f>
        <v>2493</v>
      </c>
      <c r="BX25" s="23">
        <f>SUM($BX$23:$BX$24)</f>
        <v>2493</v>
      </c>
      <c r="BY25" s="22">
        <f>SUM($BY$23:$BY$24)</f>
        <v>751</v>
      </c>
      <c r="BZ25" s="22">
        <f>SUM($BZ$23:$BZ$24)</f>
        <v>789</v>
      </c>
      <c r="CA25" s="22">
        <f>SUM($CA$23:$CA$24)</f>
        <v>627</v>
      </c>
      <c r="CB25" s="22">
        <f>SUM($CB$23:$CB$24)</f>
        <v>534</v>
      </c>
      <c r="CC25" s="22">
        <f>SUM($CC$23:$CC$24)</f>
        <v>1000</v>
      </c>
      <c r="CD25" s="23">
        <f>SUM($CD$23:$CD$24)</f>
        <v>3701</v>
      </c>
      <c r="CE25" s="22">
        <f>SUM($CE$23:$CE$24)</f>
        <v>8340</v>
      </c>
      <c r="CF25" s="22">
        <f>SUM($CF$23:$CF$24)</f>
        <v>1375</v>
      </c>
      <c r="CG25" s="22">
        <f>SUM($CG$23:$CG$24)</f>
        <v>2895</v>
      </c>
      <c r="CH25" s="22">
        <f>SUM($CH$23:$CH$24)</f>
        <v>1504</v>
      </c>
      <c r="CI25" s="22">
        <f>SUM($CI$23:$CI$24)</f>
        <v>1898</v>
      </c>
      <c r="CJ25" s="22">
        <f>SUM($CJ$23:$CJ$24)</f>
        <v>6950</v>
      </c>
      <c r="CK25" s="22">
        <f>SUM($CK$23:$CK$24)</f>
        <v>5232</v>
      </c>
      <c r="CL25" s="23">
        <f>SUM($CL$23:$CL$24)</f>
        <v>28194</v>
      </c>
      <c r="CM25" s="22">
        <f>SUM($CM$23:$CM$24)</f>
        <v>1405</v>
      </c>
      <c r="CN25" s="23">
        <f>SUM($CN$23:$CN$24)</f>
        <v>1405</v>
      </c>
      <c r="CO25" s="43"/>
      <c r="CP25" s="23">
        <f>SUM($CP$23:$CP$24)</f>
        <v>0</v>
      </c>
      <c r="CQ25" s="43"/>
      <c r="CR25" s="43"/>
      <c r="CS25" s="43"/>
      <c r="CT25" s="43"/>
      <c r="CU25" s="23">
        <f>SUM($CU$23:$CU$24)</f>
        <v>0</v>
      </c>
      <c r="CV25" s="22">
        <f>SUM($CV$23:$CV$24)</f>
        <v>0</v>
      </c>
      <c r="CW25" s="24">
        <f>SUM($CW$23:$CW$24)</f>
        <v>33</v>
      </c>
      <c r="CX25" s="22">
        <v>74051</v>
      </c>
      <c r="CY25" s="25" t="s">
        <v>99</v>
      </c>
    </row>
    <row r="26" spans="2:103" ht="14.4" x14ac:dyDescent="0.3">
      <c r="B26" s="26" t="s">
        <v>100</v>
      </c>
      <c r="C26" s="27" t="s">
        <v>75</v>
      </c>
      <c r="D26" s="28">
        <v>5</v>
      </c>
      <c r="E26" s="28">
        <v>0</v>
      </c>
      <c r="F26" s="28">
        <v>0</v>
      </c>
      <c r="G26" s="28">
        <v>2</v>
      </c>
      <c r="H26" s="28">
        <v>4</v>
      </c>
      <c r="I26" s="28">
        <v>1</v>
      </c>
      <c r="J26" s="41"/>
      <c r="K26" s="29">
        <v>12</v>
      </c>
      <c r="L26" s="28">
        <v>2</v>
      </c>
      <c r="M26" s="28">
        <v>8</v>
      </c>
      <c r="N26" s="28">
        <v>1</v>
      </c>
      <c r="O26" s="28">
        <v>2</v>
      </c>
      <c r="P26" s="28">
        <v>6</v>
      </c>
      <c r="Q26" s="28">
        <v>3</v>
      </c>
      <c r="R26" s="38"/>
      <c r="S26" s="29">
        <v>22</v>
      </c>
      <c r="T26" s="28">
        <v>5</v>
      </c>
      <c r="U26" s="28">
        <v>6</v>
      </c>
      <c r="V26" s="28">
        <v>7</v>
      </c>
      <c r="W26" s="29">
        <v>18</v>
      </c>
      <c r="X26" s="28">
        <v>5</v>
      </c>
      <c r="Y26" s="29">
        <v>5</v>
      </c>
      <c r="Z26" s="28">
        <v>34</v>
      </c>
      <c r="AA26" s="28">
        <v>191</v>
      </c>
      <c r="AB26" s="28">
        <v>30</v>
      </c>
      <c r="AC26" s="41" t="s">
        <v>82</v>
      </c>
      <c r="AD26" s="28">
        <v>198</v>
      </c>
      <c r="AE26" s="29">
        <v>453</v>
      </c>
      <c r="AF26" s="28">
        <v>8</v>
      </c>
      <c r="AG26" s="28">
        <v>2</v>
      </c>
      <c r="AH26" s="28">
        <v>1</v>
      </c>
      <c r="AI26" s="28">
        <v>5</v>
      </c>
      <c r="AJ26" s="28">
        <v>6</v>
      </c>
      <c r="AK26" s="28">
        <v>4</v>
      </c>
      <c r="AL26" s="28">
        <v>7</v>
      </c>
      <c r="AM26" s="29">
        <v>33</v>
      </c>
      <c r="AN26" s="28">
        <v>10</v>
      </c>
      <c r="AO26" s="29">
        <v>10</v>
      </c>
      <c r="AP26" s="41"/>
      <c r="AQ26" s="29">
        <v>0</v>
      </c>
      <c r="AR26" s="41"/>
      <c r="AS26" s="41"/>
      <c r="AT26" s="41"/>
      <c r="AU26" s="41"/>
      <c r="AV26" s="29">
        <v>0</v>
      </c>
      <c r="AW26" s="28">
        <v>0</v>
      </c>
      <c r="AX26" s="28">
        <v>553</v>
      </c>
      <c r="AY26" s="30">
        <v>0.40660200000000002</v>
      </c>
      <c r="AZ26" s="31">
        <v>534</v>
      </c>
      <c r="BB26" s="26" t="s">
        <v>100</v>
      </c>
      <c r="BC26" s="31">
        <v>4</v>
      </c>
      <c r="BD26" s="31">
        <v>0</v>
      </c>
      <c r="BE26" s="31">
        <v>0</v>
      </c>
      <c r="BF26" s="31">
        <v>2</v>
      </c>
      <c r="BG26" s="31">
        <v>3</v>
      </c>
      <c r="BH26" s="31">
        <v>1</v>
      </c>
      <c r="BI26" s="43"/>
      <c r="BJ26" s="32">
        <v>10</v>
      </c>
      <c r="BK26" s="31">
        <v>2</v>
      </c>
      <c r="BL26" s="31">
        <v>6</v>
      </c>
      <c r="BM26" s="31">
        <v>1</v>
      </c>
      <c r="BN26" s="31">
        <v>1</v>
      </c>
      <c r="BO26" s="31">
        <v>4</v>
      </c>
      <c r="BP26" s="31">
        <v>3</v>
      </c>
      <c r="BQ26" s="39"/>
      <c r="BR26" s="32">
        <v>17</v>
      </c>
      <c r="BS26" s="31">
        <v>5</v>
      </c>
      <c r="BT26" s="31">
        <v>6</v>
      </c>
      <c r="BU26" s="31">
        <v>6</v>
      </c>
      <c r="BV26" s="32">
        <v>17</v>
      </c>
      <c r="BW26" s="31">
        <v>5</v>
      </c>
      <c r="BX26" s="32">
        <v>5</v>
      </c>
      <c r="BY26" s="31">
        <v>32</v>
      </c>
      <c r="BZ26" s="31">
        <v>187</v>
      </c>
      <c r="CA26" s="31">
        <v>29</v>
      </c>
      <c r="CB26" s="31">
        <v>-534</v>
      </c>
      <c r="CC26" s="31">
        <v>193</v>
      </c>
      <c r="CD26" s="32">
        <v>-93</v>
      </c>
      <c r="CE26" s="31">
        <v>7</v>
      </c>
      <c r="CF26" s="31">
        <v>2</v>
      </c>
      <c r="CG26" s="31">
        <v>1</v>
      </c>
      <c r="CH26" s="31">
        <v>5</v>
      </c>
      <c r="CI26" s="31">
        <v>6</v>
      </c>
      <c r="CJ26" s="31">
        <v>3</v>
      </c>
      <c r="CK26" s="31">
        <v>6</v>
      </c>
      <c r="CL26" s="32">
        <v>30</v>
      </c>
      <c r="CM26" s="31">
        <v>8</v>
      </c>
      <c r="CN26" s="32">
        <v>8</v>
      </c>
      <c r="CO26" s="43"/>
      <c r="CP26" s="32">
        <v>0</v>
      </c>
      <c r="CQ26" s="43"/>
      <c r="CR26" s="43"/>
      <c r="CS26" s="43"/>
      <c r="CT26" s="43"/>
      <c r="CU26" s="32">
        <v>0</v>
      </c>
      <c r="CV26" s="31">
        <v>0</v>
      </c>
      <c r="CW26" s="33">
        <v>6</v>
      </c>
      <c r="CX26" s="31"/>
      <c r="CY26" s="34" t="s">
        <v>101</v>
      </c>
    </row>
    <row r="27" spans="2:103" ht="14.4" x14ac:dyDescent="0.3">
      <c r="B27" s="18"/>
      <c r="C27" s="19" t="s">
        <v>76</v>
      </c>
      <c r="D27" s="20"/>
      <c r="E27" s="20"/>
      <c r="F27" s="20"/>
      <c r="G27" s="20"/>
      <c r="H27" s="40"/>
      <c r="I27" s="20"/>
      <c r="J27" s="40"/>
      <c r="K27" s="21"/>
      <c r="L27" s="20"/>
      <c r="M27" s="20"/>
      <c r="N27" s="20"/>
      <c r="O27" s="20"/>
      <c r="P27" s="20"/>
      <c r="Q27" s="20"/>
      <c r="R27" s="35"/>
      <c r="S27" s="21"/>
      <c r="T27" s="20"/>
      <c r="U27" s="20"/>
      <c r="V27" s="20"/>
      <c r="W27" s="21"/>
      <c r="X27" s="20"/>
      <c r="Y27" s="21"/>
      <c r="Z27" s="20"/>
      <c r="AA27" s="20"/>
      <c r="AB27" s="20"/>
      <c r="AC27" s="40"/>
      <c r="AD27" s="20"/>
      <c r="AE27" s="21"/>
      <c r="AF27" s="20"/>
      <c r="AG27" s="20"/>
      <c r="AH27" s="20"/>
      <c r="AI27" s="20"/>
      <c r="AJ27" s="20"/>
      <c r="AK27" s="20"/>
      <c r="AL27" s="20"/>
      <c r="AM27" s="21"/>
      <c r="AN27" s="20"/>
      <c r="AO27" s="21"/>
      <c r="AP27" s="40"/>
      <c r="AQ27" s="21"/>
      <c r="AR27" s="40"/>
      <c r="AS27" s="40"/>
      <c r="AT27" s="40"/>
      <c r="AU27" s="40"/>
      <c r="AV27" s="21"/>
      <c r="AW27" s="20"/>
      <c r="AX27" s="20"/>
      <c r="AY27" s="20"/>
      <c r="AZ27" s="22"/>
      <c r="BB27" s="18"/>
      <c r="BC27" s="22">
        <f>SUM($BC$25:$BC$26)</f>
        <v>693</v>
      </c>
      <c r="BD27" s="22">
        <f>SUM($BD$25:$BD$26)</f>
        <v>4246</v>
      </c>
      <c r="BE27" s="22">
        <f>SUM($BE$25:$BE$26)</f>
        <v>807</v>
      </c>
      <c r="BF27" s="22">
        <f>SUM($BF$25:$BF$26)</f>
        <v>678</v>
      </c>
      <c r="BG27" s="22">
        <f>SUM($BG$25:$BG$26)</f>
        <v>572</v>
      </c>
      <c r="BH27" s="22">
        <f>SUM($BH$25:$BH$26)</f>
        <v>1339</v>
      </c>
      <c r="BI27" s="43"/>
      <c r="BJ27" s="23">
        <f>SUM($BJ$25:$BJ$26)</f>
        <v>8335</v>
      </c>
      <c r="BK27" s="22">
        <f>SUM($BK$25:$BK$26)</f>
        <v>1613</v>
      </c>
      <c r="BL27" s="22">
        <f>SUM($BL$25:$BL$26)</f>
        <v>4624</v>
      </c>
      <c r="BM27" s="22">
        <f>SUM($BM$25:$BM$26)</f>
        <v>2284</v>
      </c>
      <c r="BN27" s="22">
        <f>SUM($BN$25:$BN$26)</f>
        <v>1840</v>
      </c>
      <c r="BO27" s="22">
        <f>SUM($BO$25:$BO$26)</f>
        <v>2385</v>
      </c>
      <c r="BP27" s="22">
        <f>SUM($BP$25:$BP$26)</f>
        <v>1384</v>
      </c>
      <c r="BQ27" s="36">
        <f>SUM($BQ$25:$BQ$26)</f>
        <v>9257</v>
      </c>
      <c r="BR27" s="23">
        <f>SUM($BR$25:$BR$26)</f>
        <v>23387</v>
      </c>
      <c r="BS27" s="22">
        <f>SUM($BS$25:$BS$26)</f>
        <v>2341</v>
      </c>
      <c r="BT27" s="22">
        <f>SUM($BT$25:$BT$26)</f>
        <v>2254</v>
      </c>
      <c r="BU27" s="22">
        <f>SUM($BU$25:$BU$26)</f>
        <v>1952</v>
      </c>
      <c r="BV27" s="23">
        <f>SUM($BV$25:$BV$26)</f>
        <v>6547</v>
      </c>
      <c r="BW27" s="22">
        <f>SUM($BW$25:$BW$26)</f>
        <v>2498</v>
      </c>
      <c r="BX27" s="23">
        <f>SUM($BX$25:$BX$26)</f>
        <v>2498</v>
      </c>
      <c r="BY27" s="22">
        <f>SUM($BY$25:$BY$26)</f>
        <v>783</v>
      </c>
      <c r="BZ27" s="22">
        <f>SUM($BZ$25:$BZ$26)</f>
        <v>976</v>
      </c>
      <c r="CA27" s="22">
        <f>SUM($CA$25:$CA$26)</f>
        <v>656</v>
      </c>
      <c r="CB27" s="42">
        <f>SUM($CB$25:$CB$26)</f>
        <v>0</v>
      </c>
      <c r="CC27" s="22">
        <f>SUM($CC$25:$CC$26)</f>
        <v>1193</v>
      </c>
      <c r="CD27" s="23">
        <f>SUM($CD$25:$CD$26)</f>
        <v>3608</v>
      </c>
      <c r="CE27" s="22">
        <f>SUM($CE$25:$CE$26)</f>
        <v>8347</v>
      </c>
      <c r="CF27" s="22">
        <f>SUM($CF$25:$CF$26)</f>
        <v>1377</v>
      </c>
      <c r="CG27" s="22">
        <f>SUM($CG$25:$CG$26)</f>
        <v>2896</v>
      </c>
      <c r="CH27" s="22">
        <f>SUM($CH$25:$CH$26)</f>
        <v>1509</v>
      </c>
      <c r="CI27" s="22">
        <f>SUM($CI$25:$CI$26)</f>
        <v>1904</v>
      </c>
      <c r="CJ27" s="22">
        <f>SUM($CJ$25:$CJ$26)</f>
        <v>6953</v>
      </c>
      <c r="CK27" s="22">
        <f>SUM($CK$25:$CK$26)</f>
        <v>5238</v>
      </c>
      <c r="CL27" s="23">
        <f>SUM($CL$25:$CL$26)</f>
        <v>28224</v>
      </c>
      <c r="CM27" s="22">
        <f>SUM($CM$25:$CM$26)</f>
        <v>1413</v>
      </c>
      <c r="CN27" s="23">
        <f>SUM($CN$25:$CN$26)</f>
        <v>1413</v>
      </c>
      <c r="CO27" s="43"/>
      <c r="CP27" s="23">
        <f>SUM($CP$25:$CP$26)</f>
        <v>0</v>
      </c>
      <c r="CQ27" s="43"/>
      <c r="CR27" s="43"/>
      <c r="CS27" s="43"/>
      <c r="CT27" s="43"/>
      <c r="CU27" s="23">
        <f>SUM($CU$25:$CU$26)</f>
        <v>0</v>
      </c>
      <c r="CV27" s="22">
        <f>SUM($CV$25:$CV$26)</f>
        <v>0</v>
      </c>
      <c r="CW27" s="24">
        <f>SUM($CW$25:$CW$26)</f>
        <v>39</v>
      </c>
      <c r="CX27" s="22">
        <v>74051</v>
      </c>
      <c r="CY27" s="25" t="s">
        <v>102</v>
      </c>
    </row>
    <row r="28" spans="2:103" ht="14.4" x14ac:dyDescent="0.3">
      <c r="B28" s="26" t="s">
        <v>103</v>
      </c>
      <c r="C28" s="27" t="s">
        <v>75</v>
      </c>
      <c r="D28" s="28">
        <v>27</v>
      </c>
      <c r="E28" s="28">
        <v>183</v>
      </c>
      <c r="F28" s="28">
        <v>171</v>
      </c>
      <c r="G28" s="28">
        <v>29</v>
      </c>
      <c r="H28" s="41" t="s">
        <v>82</v>
      </c>
      <c r="I28" s="28">
        <v>44</v>
      </c>
      <c r="J28" s="41"/>
      <c r="K28" s="29">
        <v>454</v>
      </c>
      <c r="L28" s="28">
        <v>14</v>
      </c>
      <c r="M28" s="28">
        <v>15</v>
      </c>
      <c r="N28" s="28">
        <v>15</v>
      </c>
      <c r="O28" s="28">
        <v>5</v>
      </c>
      <c r="P28" s="28">
        <v>9</v>
      </c>
      <c r="Q28" s="28">
        <v>8</v>
      </c>
      <c r="R28" s="38"/>
      <c r="S28" s="29">
        <v>66</v>
      </c>
      <c r="T28" s="28">
        <v>20</v>
      </c>
      <c r="U28" s="28">
        <v>13</v>
      </c>
      <c r="V28" s="28">
        <v>17</v>
      </c>
      <c r="W28" s="29">
        <v>50</v>
      </c>
      <c r="X28" s="28">
        <v>5</v>
      </c>
      <c r="Y28" s="29">
        <v>5</v>
      </c>
      <c r="Z28" s="28">
        <v>2</v>
      </c>
      <c r="AA28" s="28">
        <v>5</v>
      </c>
      <c r="AB28" s="28">
        <v>2</v>
      </c>
      <c r="AC28" s="41"/>
      <c r="AD28" s="28">
        <v>2</v>
      </c>
      <c r="AE28" s="29">
        <v>11</v>
      </c>
      <c r="AF28" s="28">
        <v>0</v>
      </c>
      <c r="AG28" s="28">
        <v>0</v>
      </c>
      <c r="AH28" s="28">
        <v>1</v>
      </c>
      <c r="AI28" s="28">
        <v>0</v>
      </c>
      <c r="AJ28" s="28">
        <v>7</v>
      </c>
      <c r="AK28" s="28">
        <v>5</v>
      </c>
      <c r="AL28" s="28">
        <v>3</v>
      </c>
      <c r="AM28" s="29">
        <v>16</v>
      </c>
      <c r="AN28" s="28">
        <v>10</v>
      </c>
      <c r="AO28" s="29">
        <v>10</v>
      </c>
      <c r="AP28" s="41"/>
      <c r="AQ28" s="29">
        <v>0</v>
      </c>
      <c r="AR28" s="41"/>
      <c r="AS28" s="41"/>
      <c r="AT28" s="41"/>
      <c r="AU28" s="41"/>
      <c r="AV28" s="29">
        <v>0</v>
      </c>
      <c r="AW28" s="28">
        <v>0</v>
      </c>
      <c r="AX28" s="28">
        <v>612</v>
      </c>
      <c r="AY28" s="30">
        <v>0.40660200000000002</v>
      </c>
      <c r="AZ28" s="31">
        <v>572</v>
      </c>
      <c r="BB28" s="26" t="s">
        <v>103</v>
      </c>
      <c r="BC28" s="31">
        <v>25</v>
      </c>
      <c r="BD28" s="31">
        <v>178</v>
      </c>
      <c r="BE28" s="31">
        <v>165</v>
      </c>
      <c r="BF28" s="31">
        <v>29</v>
      </c>
      <c r="BG28" s="31">
        <v>-572</v>
      </c>
      <c r="BH28" s="31">
        <v>41</v>
      </c>
      <c r="BI28" s="43"/>
      <c r="BJ28" s="32">
        <v>-134</v>
      </c>
      <c r="BK28" s="31">
        <v>11</v>
      </c>
      <c r="BL28" s="31">
        <v>13</v>
      </c>
      <c r="BM28" s="31">
        <v>12</v>
      </c>
      <c r="BN28" s="31">
        <v>4</v>
      </c>
      <c r="BO28" s="31">
        <v>7</v>
      </c>
      <c r="BP28" s="31">
        <v>5</v>
      </c>
      <c r="BQ28" s="39"/>
      <c r="BR28" s="32">
        <v>52</v>
      </c>
      <c r="BS28" s="31">
        <v>17</v>
      </c>
      <c r="BT28" s="31">
        <v>12</v>
      </c>
      <c r="BU28" s="31">
        <v>12</v>
      </c>
      <c r="BV28" s="32">
        <v>41</v>
      </c>
      <c r="BW28" s="31">
        <v>4</v>
      </c>
      <c r="BX28" s="32">
        <v>4</v>
      </c>
      <c r="BY28" s="31">
        <v>2</v>
      </c>
      <c r="BZ28" s="31">
        <v>4</v>
      </c>
      <c r="CA28" s="31">
        <v>1</v>
      </c>
      <c r="CB28" s="43"/>
      <c r="CC28" s="31">
        <v>1</v>
      </c>
      <c r="CD28" s="32">
        <v>8</v>
      </c>
      <c r="CE28" s="31">
        <v>0</v>
      </c>
      <c r="CF28" s="31">
        <v>0</v>
      </c>
      <c r="CG28" s="31">
        <v>0</v>
      </c>
      <c r="CH28" s="31">
        <v>0</v>
      </c>
      <c r="CI28" s="31">
        <v>5</v>
      </c>
      <c r="CJ28" s="31">
        <v>4</v>
      </c>
      <c r="CK28" s="31">
        <v>1</v>
      </c>
      <c r="CL28" s="32">
        <v>10</v>
      </c>
      <c r="CM28" s="31">
        <v>10</v>
      </c>
      <c r="CN28" s="32">
        <v>10</v>
      </c>
      <c r="CO28" s="43"/>
      <c r="CP28" s="32">
        <v>0</v>
      </c>
      <c r="CQ28" s="43"/>
      <c r="CR28" s="43"/>
      <c r="CS28" s="43"/>
      <c r="CT28" s="43"/>
      <c r="CU28" s="32">
        <v>0</v>
      </c>
      <c r="CV28" s="31">
        <v>0</v>
      </c>
      <c r="CW28" s="33">
        <v>9</v>
      </c>
      <c r="CX28" s="31"/>
      <c r="CY28" s="34" t="s">
        <v>104</v>
      </c>
    </row>
    <row r="29" spans="2:103" ht="20.399999999999999" x14ac:dyDescent="0.3">
      <c r="B29" s="18"/>
      <c r="C29" s="19" t="s">
        <v>76</v>
      </c>
      <c r="D29" s="20"/>
      <c r="E29" s="20"/>
      <c r="F29" s="20"/>
      <c r="G29" s="20"/>
      <c r="H29" s="40"/>
      <c r="I29" s="20"/>
      <c r="J29" s="40"/>
      <c r="K29" s="21"/>
      <c r="L29" s="20"/>
      <c r="M29" s="20"/>
      <c r="N29" s="20"/>
      <c r="O29" s="20"/>
      <c r="P29" s="20"/>
      <c r="Q29" s="20"/>
      <c r="R29" s="35"/>
      <c r="S29" s="21"/>
      <c r="T29" s="20"/>
      <c r="U29" s="20"/>
      <c r="V29" s="20"/>
      <c r="W29" s="21"/>
      <c r="X29" s="20"/>
      <c r="Y29" s="21"/>
      <c r="Z29" s="20"/>
      <c r="AA29" s="20"/>
      <c r="AB29" s="40"/>
      <c r="AC29" s="40"/>
      <c r="AD29" s="20"/>
      <c r="AE29" s="21"/>
      <c r="AF29" s="20"/>
      <c r="AG29" s="20"/>
      <c r="AH29" s="20"/>
      <c r="AI29" s="20"/>
      <c r="AJ29" s="20"/>
      <c r="AK29" s="20"/>
      <c r="AL29" s="20"/>
      <c r="AM29" s="21"/>
      <c r="AN29" s="20"/>
      <c r="AO29" s="21"/>
      <c r="AP29" s="40"/>
      <c r="AQ29" s="21"/>
      <c r="AR29" s="40"/>
      <c r="AS29" s="40"/>
      <c r="AT29" s="40"/>
      <c r="AU29" s="40"/>
      <c r="AV29" s="21"/>
      <c r="AW29" s="20"/>
      <c r="AX29" s="20"/>
      <c r="AY29" s="20"/>
      <c r="AZ29" s="22"/>
      <c r="BB29" s="18"/>
      <c r="BC29" s="22">
        <f>SUM($BC$27:$BC$28)</f>
        <v>718</v>
      </c>
      <c r="BD29" s="22">
        <f>SUM($BD$27:$BD$28)</f>
        <v>4424</v>
      </c>
      <c r="BE29" s="22">
        <f>SUM($BE$27:$BE$28)</f>
        <v>972</v>
      </c>
      <c r="BF29" s="22">
        <f>SUM($BF$27:$BF$28)</f>
        <v>707</v>
      </c>
      <c r="BG29" s="42">
        <f>SUM($BG$27:$BG$28)</f>
        <v>0</v>
      </c>
      <c r="BH29" s="22">
        <f>SUM($BH$27:$BH$28)</f>
        <v>1380</v>
      </c>
      <c r="BI29" s="43"/>
      <c r="BJ29" s="23">
        <f>SUM($BJ$27:$BJ$28)</f>
        <v>8201</v>
      </c>
      <c r="BK29" s="22">
        <f>SUM($BK$27:$BK$28)</f>
        <v>1624</v>
      </c>
      <c r="BL29" s="22">
        <f>SUM($BL$27:$BL$28)</f>
        <v>4637</v>
      </c>
      <c r="BM29" s="22">
        <f>SUM($BM$27:$BM$28)</f>
        <v>2296</v>
      </c>
      <c r="BN29" s="22">
        <f>SUM($BN$27:$BN$28)</f>
        <v>1844</v>
      </c>
      <c r="BO29" s="22">
        <f>SUM($BO$27:$BO$28)</f>
        <v>2392</v>
      </c>
      <c r="BP29" s="22">
        <f>SUM($BP$27:$BP$28)</f>
        <v>1389</v>
      </c>
      <c r="BQ29" s="36">
        <f>SUM($BQ$27:$BQ$28)</f>
        <v>9257</v>
      </c>
      <c r="BR29" s="23">
        <f>SUM($BR$27:$BR$28)</f>
        <v>23439</v>
      </c>
      <c r="BS29" s="22">
        <f>SUM($BS$27:$BS$28)</f>
        <v>2358</v>
      </c>
      <c r="BT29" s="22">
        <f>SUM($BT$27:$BT$28)</f>
        <v>2266</v>
      </c>
      <c r="BU29" s="22">
        <f>SUM($BU$27:$BU$28)</f>
        <v>1964</v>
      </c>
      <c r="BV29" s="23">
        <f>SUM($BV$27:$BV$28)</f>
        <v>6588</v>
      </c>
      <c r="BW29" s="22">
        <f>SUM($BW$27:$BW$28)</f>
        <v>2502</v>
      </c>
      <c r="BX29" s="23">
        <f>SUM($BX$27:$BX$28)</f>
        <v>2502</v>
      </c>
      <c r="BY29" s="22">
        <f>SUM($BY$27:$BY$28)</f>
        <v>785</v>
      </c>
      <c r="BZ29" s="22">
        <f>SUM($BZ$27:$BZ$28)</f>
        <v>980</v>
      </c>
      <c r="CA29" s="22">
        <f>SUM($CA$27:$CA$28)</f>
        <v>657</v>
      </c>
      <c r="CB29" s="43"/>
      <c r="CC29" s="22">
        <f>SUM($CC$27:$CC$28)</f>
        <v>1194</v>
      </c>
      <c r="CD29" s="23">
        <f>SUM($CD$27:$CD$28)</f>
        <v>3616</v>
      </c>
      <c r="CE29" s="22">
        <f>SUM($CE$27:$CE$28)</f>
        <v>8347</v>
      </c>
      <c r="CF29" s="22">
        <f>SUM($CF$27:$CF$28)</f>
        <v>1377</v>
      </c>
      <c r="CG29" s="22">
        <f>SUM($CG$27:$CG$28)</f>
        <v>2896</v>
      </c>
      <c r="CH29" s="22">
        <f>SUM($CH$27:$CH$28)</f>
        <v>1509</v>
      </c>
      <c r="CI29" s="22">
        <f>SUM($CI$27:$CI$28)</f>
        <v>1909</v>
      </c>
      <c r="CJ29" s="22">
        <f>SUM($CJ$27:$CJ$28)</f>
        <v>6957</v>
      </c>
      <c r="CK29" s="22">
        <f>SUM($CK$27:$CK$28)</f>
        <v>5239</v>
      </c>
      <c r="CL29" s="23">
        <f>SUM($CL$27:$CL$28)</f>
        <v>28234</v>
      </c>
      <c r="CM29" s="22">
        <f>SUM($CM$27:$CM$28)</f>
        <v>1423</v>
      </c>
      <c r="CN29" s="23">
        <f>SUM($CN$27:$CN$28)</f>
        <v>1423</v>
      </c>
      <c r="CO29" s="43"/>
      <c r="CP29" s="23">
        <f>SUM($CP$27:$CP$28)</f>
        <v>0</v>
      </c>
      <c r="CQ29" s="43"/>
      <c r="CR29" s="43"/>
      <c r="CS29" s="43"/>
      <c r="CT29" s="43"/>
      <c r="CU29" s="23">
        <f>SUM($CU$27:$CU$28)</f>
        <v>0</v>
      </c>
      <c r="CV29" s="22">
        <f>SUM($CV$27:$CV$28)</f>
        <v>0</v>
      </c>
      <c r="CW29" s="24">
        <f>SUM($CW$27:$CW$28)</f>
        <v>48</v>
      </c>
      <c r="CX29" s="22">
        <v>74051</v>
      </c>
      <c r="CY29" s="25" t="s">
        <v>105</v>
      </c>
    </row>
    <row r="30" spans="2:103" ht="14.4" x14ac:dyDescent="0.3">
      <c r="B30" s="26" t="s">
        <v>106</v>
      </c>
      <c r="C30" s="27" t="s">
        <v>75</v>
      </c>
      <c r="D30" s="28">
        <v>1</v>
      </c>
      <c r="E30" s="28">
        <v>3</v>
      </c>
      <c r="F30" s="28">
        <v>2</v>
      </c>
      <c r="G30" s="28">
        <v>0</v>
      </c>
      <c r="H30" s="41"/>
      <c r="I30" s="28">
        <v>0</v>
      </c>
      <c r="J30" s="41"/>
      <c r="K30" s="29">
        <v>6</v>
      </c>
      <c r="L30" s="28">
        <v>2</v>
      </c>
      <c r="M30" s="28">
        <v>8</v>
      </c>
      <c r="N30" s="28">
        <v>7</v>
      </c>
      <c r="O30" s="28">
        <v>6</v>
      </c>
      <c r="P30" s="28">
        <v>3</v>
      </c>
      <c r="Q30" s="28">
        <v>0</v>
      </c>
      <c r="R30" s="38"/>
      <c r="S30" s="29">
        <v>26</v>
      </c>
      <c r="T30" s="28">
        <v>13</v>
      </c>
      <c r="U30" s="28">
        <v>7</v>
      </c>
      <c r="V30" s="28">
        <v>7</v>
      </c>
      <c r="W30" s="29">
        <v>27</v>
      </c>
      <c r="X30" s="28">
        <v>27</v>
      </c>
      <c r="Y30" s="29">
        <v>27</v>
      </c>
      <c r="Z30" s="28">
        <v>227</v>
      </c>
      <c r="AA30" s="28">
        <v>73</v>
      </c>
      <c r="AB30" s="41" t="s">
        <v>82</v>
      </c>
      <c r="AC30" s="41"/>
      <c r="AD30" s="28">
        <v>237</v>
      </c>
      <c r="AE30" s="29">
        <v>537</v>
      </c>
      <c r="AF30" s="28">
        <v>4</v>
      </c>
      <c r="AG30" s="28">
        <v>5</v>
      </c>
      <c r="AH30" s="28">
        <v>4</v>
      </c>
      <c r="AI30" s="28">
        <v>1</v>
      </c>
      <c r="AJ30" s="28">
        <v>2</v>
      </c>
      <c r="AK30" s="28">
        <v>14</v>
      </c>
      <c r="AL30" s="28">
        <v>9</v>
      </c>
      <c r="AM30" s="29">
        <v>39</v>
      </c>
      <c r="AN30" s="28">
        <v>18</v>
      </c>
      <c r="AO30" s="29">
        <v>18</v>
      </c>
      <c r="AP30" s="41"/>
      <c r="AQ30" s="29">
        <v>0</v>
      </c>
      <c r="AR30" s="41"/>
      <c r="AS30" s="41"/>
      <c r="AT30" s="41"/>
      <c r="AU30" s="41"/>
      <c r="AV30" s="29">
        <v>0</v>
      </c>
      <c r="AW30" s="28">
        <v>1</v>
      </c>
      <c r="AX30" s="28">
        <v>681</v>
      </c>
      <c r="AY30" s="30">
        <v>0.40660200000000002</v>
      </c>
      <c r="AZ30" s="31">
        <v>657</v>
      </c>
      <c r="BB30" s="26" t="s">
        <v>106</v>
      </c>
      <c r="BC30" s="31">
        <v>1</v>
      </c>
      <c r="BD30" s="31">
        <v>1</v>
      </c>
      <c r="BE30" s="31">
        <v>2</v>
      </c>
      <c r="BF30" s="31">
        <v>0</v>
      </c>
      <c r="BG30" s="43"/>
      <c r="BH30" s="31">
        <v>0</v>
      </c>
      <c r="BI30" s="43"/>
      <c r="BJ30" s="32">
        <v>4</v>
      </c>
      <c r="BK30" s="31">
        <v>2</v>
      </c>
      <c r="BL30" s="31">
        <v>5</v>
      </c>
      <c r="BM30" s="31">
        <v>4</v>
      </c>
      <c r="BN30" s="31">
        <v>5</v>
      </c>
      <c r="BO30" s="31">
        <v>2</v>
      </c>
      <c r="BP30" s="31">
        <v>0</v>
      </c>
      <c r="BQ30" s="39"/>
      <c r="BR30" s="32">
        <v>18</v>
      </c>
      <c r="BS30" s="31">
        <v>11</v>
      </c>
      <c r="BT30" s="31">
        <v>7</v>
      </c>
      <c r="BU30" s="31">
        <v>7</v>
      </c>
      <c r="BV30" s="32">
        <v>25</v>
      </c>
      <c r="BW30" s="31">
        <v>26</v>
      </c>
      <c r="BX30" s="32">
        <v>26</v>
      </c>
      <c r="BY30" s="31">
        <v>223</v>
      </c>
      <c r="BZ30" s="31">
        <v>71</v>
      </c>
      <c r="CA30" s="31">
        <v>-657</v>
      </c>
      <c r="CB30" s="43"/>
      <c r="CC30" s="31">
        <v>232</v>
      </c>
      <c r="CD30" s="32">
        <v>-131</v>
      </c>
      <c r="CE30" s="31">
        <v>3</v>
      </c>
      <c r="CF30" s="31">
        <v>5</v>
      </c>
      <c r="CG30" s="31">
        <v>4</v>
      </c>
      <c r="CH30" s="31">
        <v>1</v>
      </c>
      <c r="CI30" s="31">
        <v>2</v>
      </c>
      <c r="CJ30" s="31">
        <v>11</v>
      </c>
      <c r="CK30" s="31">
        <v>9</v>
      </c>
      <c r="CL30" s="32">
        <v>35</v>
      </c>
      <c r="CM30" s="31">
        <v>17</v>
      </c>
      <c r="CN30" s="32">
        <v>17</v>
      </c>
      <c r="CO30" s="43"/>
      <c r="CP30" s="32">
        <v>0</v>
      </c>
      <c r="CQ30" s="43"/>
      <c r="CR30" s="43"/>
      <c r="CS30" s="43"/>
      <c r="CT30" s="43"/>
      <c r="CU30" s="32">
        <v>0</v>
      </c>
      <c r="CV30" s="31">
        <v>1</v>
      </c>
      <c r="CW30" s="33">
        <v>5</v>
      </c>
      <c r="CX30" s="31"/>
      <c r="CY30" s="34" t="s">
        <v>107</v>
      </c>
    </row>
    <row r="31" spans="2:103" ht="20.399999999999999" x14ac:dyDescent="0.3">
      <c r="B31" s="18"/>
      <c r="C31" s="19" t="s">
        <v>76</v>
      </c>
      <c r="D31" s="20"/>
      <c r="E31" s="20"/>
      <c r="F31" s="20"/>
      <c r="G31" s="40"/>
      <c r="H31" s="40"/>
      <c r="I31" s="20"/>
      <c r="J31" s="40"/>
      <c r="K31" s="21"/>
      <c r="L31" s="20"/>
      <c r="M31" s="20"/>
      <c r="N31" s="20"/>
      <c r="O31" s="20"/>
      <c r="P31" s="20"/>
      <c r="Q31" s="20"/>
      <c r="R31" s="35"/>
      <c r="S31" s="21"/>
      <c r="T31" s="20"/>
      <c r="U31" s="20"/>
      <c r="V31" s="20"/>
      <c r="W31" s="21"/>
      <c r="X31" s="20"/>
      <c r="Y31" s="21"/>
      <c r="Z31" s="20"/>
      <c r="AA31" s="20"/>
      <c r="AB31" s="40"/>
      <c r="AC31" s="40"/>
      <c r="AD31" s="20"/>
      <c r="AE31" s="21"/>
      <c r="AF31" s="20"/>
      <c r="AG31" s="20"/>
      <c r="AH31" s="20"/>
      <c r="AI31" s="20"/>
      <c r="AJ31" s="20"/>
      <c r="AK31" s="20"/>
      <c r="AL31" s="20"/>
      <c r="AM31" s="21"/>
      <c r="AN31" s="20"/>
      <c r="AO31" s="21"/>
      <c r="AP31" s="40"/>
      <c r="AQ31" s="21"/>
      <c r="AR31" s="40"/>
      <c r="AS31" s="40"/>
      <c r="AT31" s="40"/>
      <c r="AU31" s="40"/>
      <c r="AV31" s="21"/>
      <c r="AW31" s="20"/>
      <c r="AX31" s="20"/>
      <c r="AY31" s="20"/>
      <c r="AZ31" s="22"/>
      <c r="BB31" s="18"/>
      <c r="BC31" s="22">
        <f>SUM($BC$29:$BC$30)</f>
        <v>719</v>
      </c>
      <c r="BD31" s="22">
        <f>SUM($BD$29:$BD$30)</f>
        <v>4425</v>
      </c>
      <c r="BE31" s="22">
        <f>SUM($BE$29:$BE$30)</f>
        <v>974</v>
      </c>
      <c r="BF31" s="22">
        <f>SUM($BF$29:$BF$30)</f>
        <v>707</v>
      </c>
      <c r="BG31" s="43"/>
      <c r="BH31" s="22">
        <f>SUM($BH$29:$BH$30)</f>
        <v>1380</v>
      </c>
      <c r="BI31" s="43"/>
      <c r="BJ31" s="23">
        <f>SUM($BJ$29:$BJ$30)</f>
        <v>8205</v>
      </c>
      <c r="BK31" s="22">
        <f>SUM($BK$29:$BK$30)</f>
        <v>1626</v>
      </c>
      <c r="BL31" s="22">
        <f>SUM($BL$29:$BL$30)</f>
        <v>4642</v>
      </c>
      <c r="BM31" s="22">
        <f>SUM($BM$29:$BM$30)</f>
        <v>2300</v>
      </c>
      <c r="BN31" s="22">
        <f>SUM($BN$29:$BN$30)</f>
        <v>1849</v>
      </c>
      <c r="BO31" s="22">
        <f>SUM($BO$29:$BO$30)</f>
        <v>2394</v>
      </c>
      <c r="BP31" s="22">
        <f>SUM($BP$29:$BP$30)</f>
        <v>1389</v>
      </c>
      <c r="BQ31" s="36">
        <f>SUM($BQ$29:$BQ$30)</f>
        <v>9257</v>
      </c>
      <c r="BR31" s="23">
        <f>SUM($BR$29:$BR$30)</f>
        <v>23457</v>
      </c>
      <c r="BS31" s="22">
        <f>SUM($BS$29:$BS$30)</f>
        <v>2369</v>
      </c>
      <c r="BT31" s="22">
        <f>SUM($BT$29:$BT$30)</f>
        <v>2273</v>
      </c>
      <c r="BU31" s="22">
        <f>SUM($BU$29:$BU$30)</f>
        <v>1971</v>
      </c>
      <c r="BV31" s="23">
        <f>SUM($BV$29:$BV$30)</f>
        <v>6613</v>
      </c>
      <c r="BW31" s="22">
        <f>SUM($BW$29:$BW$30)</f>
        <v>2528</v>
      </c>
      <c r="BX31" s="23">
        <f>SUM($BX$29:$BX$30)</f>
        <v>2528</v>
      </c>
      <c r="BY31" s="22">
        <f>SUM($BY$29:$BY$30)</f>
        <v>1008</v>
      </c>
      <c r="BZ31" s="22">
        <f>SUM($BZ$29:$BZ$30)</f>
        <v>1051</v>
      </c>
      <c r="CA31" s="42">
        <f>SUM($CA$29:$CA$30)</f>
        <v>0</v>
      </c>
      <c r="CB31" s="43"/>
      <c r="CC31" s="22">
        <f>SUM($CC$29:$CC$30)</f>
        <v>1426</v>
      </c>
      <c r="CD31" s="23">
        <f>SUM($CD$29:$CD$30)</f>
        <v>3485</v>
      </c>
      <c r="CE31" s="22">
        <f>SUM($CE$29:$CE$30)</f>
        <v>8350</v>
      </c>
      <c r="CF31" s="22">
        <f>SUM($CF$29:$CF$30)</f>
        <v>1382</v>
      </c>
      <c r="CG31" s="22">
        <f>SUM($CG$29:$CG$30)</f>
        <v>2900</v>
      </c>
      <c r="CH31" s="22">
        <f>SUM($CH$29:$CH$30)</f>
        <v>1510</v>
      </c>
      <c r="CI31" s="22">
        <f>SUM($CI$29:$CI$30)</f>
        <v>1911</v>
      </c>
      <c r="CJ31" s="22">
        <f>SUM($CJ$29:$CJ$30)</f>
        <v>6968</v>
      </c>
      <c r="CK31" s="22">
        <f>SUM($CK$29:$CK$30)</f>
        <v>5248</v>
      </c>
      <c r="CL31" s="23">
        <f>SUM($CL$29:$CL$30)</f>
        <v>28269</v>
      </c>
      <c r="CM31" s="22">
        <f>SUM($CM$29:$CM$30)</f>
        <v>1440</v>
      </c>
      <c r="CN31" s="23">
        <f>SUM($CN$29:$CN$30)</f>
        <v>1440</v>
      </c>
      <c r="CO31" s="43"/>
      <c r="CP31" s="23">
        <f>SUM($CP$29:$CP$30)</f>
        <v>0</v>
      </c>
      <c r="CQ31" s="43"/>
      <c r="CR31" s="43"/>
      <c r="CS31" s="43"/>
      <c r="CT31" s="43"/>
      <c r="CU31" s="23">
        <f>SUM($CU$29:$CU$30)</f>
        <v>0</v>
      </c>
      <c r="CV31" s="22">
        <f>SUM($CV$29:$CV$30)</f>
        <v>1</v>
      </c>
      <c r="CW31" s="24">
        <f>SUM($CW$29:$CW$30)</f>
        <v>53</v>
      </c>
      <c r="CX31" s="22">
        <v>74051</v>
      </c>
      <c r="CY31" s="25" t="s">
        <v>108</v>
      </c>
    </row>
    <row r="32" spans="2:103" ht="14.4" x14ac:dyDescent="0.3">
      <c r="B32" s="26" t="s">
        <v>109</v>
      </c>
      <c r="C32" s="27" t="s">
        <v>75</v>
      </c>
      <c r="D32" s="28">
        <v>168</v>
      </c>
      <c r="E32" s="28">
        <v>176</v>
      </c>
      <c r="F32" s="28">
        <v>46</v>
      </c>
      <c r="G32" s="41" t="s">
        <v>82</v>
      </c>
      <c r="H32" s="41"/>
      <c r="I32" s="28">
        <v>207</v>
      </c>
      <c r="J32" s="41"/>
      <c r="K32" s="29">
        <v>597</v>
      </c>
      <c r="L32" s="28">
        <v>8</v>
      </c>
      <c r="M32" s="28">
        <v>10</v>
      </c>
      <c r="N32" s="28">
        <v>4</v>
      </c>
      <c r="O32" s="28">
        <v>8</v>
      </c>
      <c r="P32" s="28">
        <v>30</v>
      </c>
      <c r="Q32" s="28">
        <v>6</v>
      </c>
      <c r="R32" s="38"/>
      <c r="S32" s="29">
        <v>66</v>
      </c>
      <c r="T32" s="28">
        <v>13</v>
      </c>
      <c r="U32" s="28">
        <v>11</v>
      </c>
      <c r="V32" s="28">
        <v>10</v>
      </c>
      <c r="W32" s="29">
        <v>34</v>
      </c>
      <c r="X32" s="28">
        <v>5</v>
      </c>
      <c r="Y32" s="29">
        <v>5</v>
      </c>
      <c r="Z32" s="28">
        <v>1</v>
      </c>
      <c r="AA32" s="28">
        <v>2</v>
      </c>
      <c r="AB32" s="41"/>
      <c r="AC32" s="41"/>
      <c r="AD32" s="28">
        <v>2</v>
      </c>
      <c r="AE32" s="29">
        <v>5</v>
      </c>
      <c r="AF32" s="28">
        <v>3</v>
      </c>
      <c r="AG32" s="28">
        <v>1</v>
      </c>
      <c r="AH32" s="28">
        <v>2</v>
      </c>
      <c r="AI32" s="28">
        <v>0</v>
      </c>
      <c r="AJ32" s="28">
        <v>3</v>
      </c>
      <c r="AK32" s="28">
        <v>2</v>
      </c>
      <c r="AL32" s="28">
        <v>4</v>
      </c>
      <c r="AM32" s="29">
        <v>15</v>
      </c>
      <c r="AN32" s="28">
        <v>10</v>
      </c>
      <c r="AO32" s="29">
        <v>10</v>
      </c>
      <c r="AP32" s="41"/>
      <c r="AQ32" s="29">
        <v>0</v>
      </c>
      <c r="AR32" s="41"/>
      <c r="AS32" s="41"/>
      <c r="AT32" s="41"/>
      <c r="AU32" s="41"/>
      <c r="AV32" s="29">
        <v>0</v>
      </c>
      <c r="AW32" s="28">
        <v>0</v>
      </c>
      <c r="AX32" s="28">
        <v>732</v>
      </c>
      <c r="AY32" s="30">
        <v>0.40660200000000002</v>
      </c>
      <c r="AZ32" s="31">
        <v>707</v>
      </c>
      <c r="BB32" s="26" t="s">
        <v>109</v>
      </c>
      <c r="BC32" s="31">
        <v>165</v>
      </c>
      <c r="BD32" s="31">
        <v>171</v>
      </c>
      <c r="BE32" s="31">
        <v>44</v>
      </c>
      <c r="BF32" s="31">
        <v>-707</v>
      </c>
      <c r="BG32" s="43"/>
      <c r="BH32" s="31">
        <v>202</v>
      </c>
      <c r="BI32" s="43"/>
      <c r="BJ32" s="32">
        <v>-125</v>
      </c>
      <c r="BK32" s="31">
        <v>7</v>
      </c>
      <c r="BL32" s="31">
        <v>8</v>
      </c>
      <c r="BM32" s="31">
        <v>4</v>
      </c>
      <c r="BN32" s="31">
        <v>7</v>
      </c>
      <c r="BO32" s="31">
        <v>29</v>
      </c>
      <c r="BP32" s="31">
        <v>5</v>
      </c>
      <c r="BQ32" s="39"/>
      <c r="BR32" s="32">
        <v>60</v>
      </c>
      <c r="BS32" s="31">
        <v>11</v>
      </c>
      <c r="BT32" s="31">
        <v>11</v>
      </c>
      <c r="BU32" s="31">
        <v>8</v>
      </c>
      <c r="BV32" s="32">
        <v>30</v>
      </c>
      <c r="BW32" s="31">
        <v>5</v>
      </c>
      <c r="BX32" s="32">
        <v>5</v>
      </c>
      <c r="BY32" s="31">
        <v>1</v>
      </c>
      <c r="BZ32" s="31">
        <v>1</v>
      </c>
      <c r="CA32" s="43"/>
      <c r="CB32" s="43"/>
      <c r="CC32" s="31">
        <v>2</v>
      </c>
      <c r="CD32" s="32">
        <v>4</v>
      </c>
      <c r="CE32" s="31">
        <v>3</v>
      </c>
      <c r="CF32" s="31">
        <v>1</v>
      </c>
      <c r="CG32" s="31">
        <v>2</v>
      </c>
      <c r="CH32" s="31">
        <v>0</v>
      </c>
      <c r="CI32" s="31">
        <v>2</v>
      </c>
      <c r="CJ32" s="31">
        <v>1</v>
      </c>
      <c r="CK32" s="31">
        <v>3</v>
      </c>
      <c r="CL32" s="32">
        <v>12</v>
      </c>
      <c r="CM32" s="31">
        <v>10</v>
      </c>
      <c r="CN32" s="32">
        <v>10</v>
      </c>
      <c r="CO32" s="43"/>
      <c r="CP32" s="32">
        <v>0</v>
      </c>
      <c r="CQ32" s="43"/>
      <c r="CR32" s="43"/>
      <c r="CS32" s="43"/>
      <c r="CT32" s="43"/>
      <c r="CU32" s="32">
        <v>0</v>
      </c>
      <c r="CV32" s="31">
        <v>0</v>
      </c>
      <c r="CW32" s="33">
        <v>4</v>
      </c>
      <c r="CX32" s="31"/>
      <c r="CY32" s="34" t="s">
        <v>110</v>
      </c>
    </row>
    <row r="33" spans="2:103" ht="20.399999999999999" x14ac:dyDescent="0.3">
      <c r="B33" s="18"/>
      <c r="C33" s="19" t="s">
        <v>76</v>
      </c>
      <c r="D33" s="40"/>
      <c r="E33" s="20"/>
      <c r="F33" s="20"/>
      <c r="G33" s="40"/>
      <c r="H33" s="40"/>
      <c r="I33" s="20"/>
      <c r="J33" s="40"/>
      <c r="K33" s="21"/>
      <c r="L33" s="20"/>
      <c r="M33" s="20"/>
      <c r="N33" s="20"/>
      <c r="O33" s="20"/>
      <c r="P33" s="20"/>
      <c r="Q33" s="20"/>
      <c r="R33" s="35"/>
      <c r="S33" s="21"/>
      <c r="T33" s="20"/>
      <c r="U33" s="20"/>
      <c r="V33" s="20"/>
      <c r="W33" s="21"/>
      <c r="X33" s="20"/>
      <c r="Y33" s="21"/>
      <c r="Z33" s="20"/>
      <c r="AA33" s="20"/>
      <c r="AB33" s="40"/>
      <c r="AC33" s="40"/>
      <c r="AD33" s="20"/>
      <c r="AE33" s="21"/>
      <c r="AF33" s="20"/>
      <c r="AG33" s="20"/>
      <c r="AH33" s="20"/>
      <c r="AI33" s="20"/>
      <c r="AJ33" s="20"/>
      <c r="AK33" s="20"/>
      <c r="AL33" s="20"/>
      <c r="AM33" s="21"/>
      <c r="AN33" s="20"/>
      <c r="AO33" s="21"/>
      <c r="AP33" s="40"/>
      <c r="AQ33" s="21"/>
      <c r="AR33" s="40"/>
      <c r="AS33" s="40"/>
      <c r="AT33" s="40"/>
      <c r="AU33" s="40"/>
      <c r="AV33" s="21"/>
      <c r="AW33" s="20"/>
      <c r="AX33" s="20"/>
      <c r="AY33" s="20"/>
      <c r="AZ33" s="22"/>
      <c r="BB33" s="18"/>
      <c r="BC33" s="22">
        <f>SUM($BC$31:$BC$32)</f>
        <v>884</v>
      </c>
      <c r="BD33" s="22">
        <f>SUM($BD$31:$BD$32)</f>
        <v>4596</v>
      </c>
      <c r="BE33" s="22">
        <f>SUM($BE$31:$BE$32)</f>
        <v>1018</v>
      </c>
      <c r="BF33" s="42">
        <f>SUM($BF$31:$BF$32)</f>
        <v>0</v>
      </c>
      <c r="BG33" s="43"/>
      <c r="BH33" s="22">
        <f>SUM($BH$31:$BH$32)</f>
        <v>1582</v>
      </c>
      <c r="BI33" s="43"/>
      <c r="BJ33" s="23">
        <f>SUM($BJ$31:$BJ$32)</f>
        <v>8080</v>
      </c>
      <c r="BK33" s="22">
        <f>SUM($BK$31:$BK$32)</f>
        <v>1633</v>
      </c>
      <c r="BL33" s="22">
        <f>SUM($BL$31:$BL$32)</f>
        <v>4650</v>
      </c>
      <c r="BM33" s="22">
        <f>SUM($BM$31:$BM$32)</f>
        <v>2304</v>
      </c>
      <c r="BN33" s="22">
        <f>SUM($BN$31:$BN$32)</f>
        <v>1856</v>
      </c>
      <c r="BO33" s="22">
        <f>SUM($BO$31:$BO$32)</f>
        <v>2423</v>
      </c>
      <c r="BP33" s="22">
        <f>SUM($BP$31:$BP$32)</f>
        <v>1394</v>
      </c>
      <c r="BQ33" s="36">
        <f>SUM($BQ$31:$BQ$32)</f>
        <v>9257</v>
      </c>
      <c r="BR33" s="23">
        <f>SUM($BR$31:$BR$32)</f>
        <v>23517</v>
      </c>
      <c r="BS33" s="22">
        <f>SUM($BS$31:$BS$32)</f>
        <v>2380</v>
      </c>
      <c r="BT33" s="22">
        <f>SUM($BT$31:$BT$32)</f>
        <v>2284</v>
      </c>
      <c r="BU33" s="22">
        <f>SUM($BU$31:$BU$32)</f>
        <v>1979</v>
      </c>
      <c r="BV33" s="23">
        <f>SUM($BV$31:$BV$32)</f>
        <v>6643</v>
      </c>
      <c r="BW33" s="22">
        <f>SUM($BW$31:$BW$32)</f>
        <v>2533</v>
      </c>
      <c r="BX33" s="23">
        <f>SUM($BX$31:$BX$32)</f>
        <v>2533</v>
      </c>
      <c r="BY33" s="22">
        <f>SUM($BY$31:$BY$32)</f>
        <v>1009</v>
      </c>
      <c r="BZ33" s="22">
        <f>SUM($BZ$31:$BZ$32)</f>
        <v>1052</v>
      </c>
      <c r="CA33" s="43"/>
      <c r="CB33" s="43"/>
      <c r="CC33" s="22">
        <f>SUM($CC$31:$CC$32)</f>
        <v>1428</v>
      </c>
      <c r="CD33" s="23">
        <f>SUM($CD$31:$CD$32)</f>
        <v>3489</v>
      </c>
      <c r="CE33" s="22">
        <f>SUM($CE$31:$CE$32)</f>
        <v>8353</v>
      </c>
      <c r="CF33" s="22">
        <f>SUM($CF$31:$CF$32)</f>
        <v>1383</v>
      </c>
      <c r="CG33" s="22">
        <f>SUM($CG$31:$CG$32)</f>
        <v>2902</v>
      </c>
      <c r="CH33" s="22">
        <f>SUM($CH$31:$CH$32)</f>
        <v>1510</v>
      </c>
      <c r="CI33" s="22">
        <f>SUM($CI$31:$CI$32)</f>
        <v>1913</v>
      </c>
      <c r="CJ33" s="22">
        <f>SUM($CJ$31:$CJ$32)</f>
        <v>6969</v>
      </c>
      <c r="CK33" s="22">
        <f>SUM($CK$31:$CK$32)</f>
        <v>5251</v>
      </c>
      <c r="CL33" s="23">
        <f>SUM($CL$31:$CL$32)</f>
        <v>28281</v>
      </c>
      <c r="CM33" s="22">
        <f>SUM($CM$31:$CM$32)</f>
        <v>1450</v>
      </c>
      <c r="CN33" s="23">
        <f>SUM($CN$31:$CN$32)</f>
        <v>1450</v>
      </c>
      <c r="CO33" s="43"/>
      <c r="CP33" s="23">
        <f>SUM($CP$31:$CP$32)</f>
        <v>0</v>
      </c>
      <c r="CQ33" s="43"/>
      <c r="CR33" s="43"/>
      <c r="CS33" s="43"/>
      <c r="CT33" s="43"/>
      <c r="CU33" s="23">
        <f>SUM($CU$31:$CU$32)</f>
        <v>0</v>
      </c>
      <c r="CV33" s="22">
        <f>SUM($CV$31:$CV$32)</f>
        <v>1</v>
      </c>
      <c r="CW33" s="24">
        <f>SUM($CW$31:$CW$32)</f>
        <v>57</v>
      </c>
      <c r="CX33" s="22">
        <v>74051</v>
      </c>
      <c r="CY33" s="25" t="s">
        <v>111</v>
      </c>
    </row>
    <row r="34" spans="2:103" ht="14.4" x14ac:dyDescent="0.3">
      <c r="B34" s="26" t="s">
        <v>112</v>
      </c>
      <c r="C34" s="27" t="s">
        <v>75</v>
      </c>
      <c r="D34" s="41" t="s">
        <v>82</v>
      </c>
      <c r="E34" s="28">
        <v>297</v>
      </c>
      <c r="F34" s="28">
        <v>246</v>
      </c>
      <c r="G34" s="41"/>
      <c r="H34" s="41"/>
      <c r="I34" s="28">
        <v>181</v>
      </c>
      <c r="J34" s="41"/>
      <c r="K34" s="29">
        <v>724</v>
      </c>
      <c r="L34" s="28">
        <v>7</v>
      </c>
      <c r="M34" s="28">
        <v>12</v>
      </c>
      <c r="N34" s="28">
        <v>10</v>
      </c>
      <c r="O34" s="28">
        <v>46</v>
      </c>
      <c r="P34" s="28">
        <v>11</v>
      </c>
      <c r="Q34" s="28">
        <v>17</v>
      </c>
      <c r="R34" s="38"/>
      <c r="S34" s="29">
        <v>103</v>
      </c>
      <c r="T34" s="28">
        <v>25</v>
      </c>
      <c r="U34" s="28">
        <v>17</v>
      </c>
      <c r="V34" s="28">
        <v>16</v>
      </c>
      <c r="W34" s="29">
        <v>58</v>
      </c>
      <c r="X34" s="28">
        <v>4</v>
      </c>
      <c r="Y34" s="29">
        <v>4</v>
      </c>
      <c r="Z34" s="28">
        <v>4</v>
      </c>
      <c r="AA34" s="28">
        <v>1</v>
      </c>
      <c r="AB34" s="41"/>
      <c r="AC34" s="41"/>
      <c r="AD34" s="28">
        <v>4</v>
      </c>
      <c r="AE34" s="29">
        <v>9</v>
      </c>
      <c r="AF34" s="28">
        <v>1</v>
      </c>
      <c r="AG34" s="28">
        <v>1</v>
      </c>
      <c r="AH34" s="28">
        <v>2</v>
      </c>
      <c r="AI34" s="28">
        <v>3</v>
      </c>
      <c r="AJ34" s="28">
        <v>1</v>
      </c>
      <c r="AK34" s="28">
        <v>3</v>
      </c>
      <c r="AL34" s="28">
        <v>1</v>
      </c>
      <c r="AM34" s="29">
        <v>12</v>
      </c>
      <c r="AN34" s="28">
        <v>15</v>
      </c>
      <c r="AO34" s="29">
        <v>15</v>
      </c>
      <c r="AP34" s="41"/>
      <c r="AQ34" s="29">
        <v>0</v>
      </c>
      <c r="AR34" s="41"/>
      <c r="AS34" s="41"/>
      <c r="AT34" s="41"/>
      <c r="AU34" s="41"/>
      <c r="AV34" s="29">
        <v>0</v>
      </c>
      <c r="AW34" s="28">
        <v>1</v>
      </c>
      <c r="AX34" s="28">
        <v>926</v>
      </c>
      <c r="AY34" s="30">
        <v>0.40660200000000002</v>
      </c>
      <c r="AZ34" s="31">
        <v>884</v>
      </c>
      <c r="BB34" s="26" t="s">
        <v>112</v>
      </c>
      <c r="BC34" s="31">
        <v>-884</v>
      </c>
      <c r="BD34" s="31">
        <v>291</v>
      </c>
      <c r="BE34" s="31">
        <v>239</v>
      </c>
      <c r="BF34" s="43"/>
      <c r="BG34" s="43"/>
      <c r="BH34" s="31">
        <v>176</v>
      </c>
      <c r="BI34" s="43"/>
      <c r="BJ34" s="32">
        <v>-178</v>
      </c>
      <c r="BK34" s="31">
        <v>4</v>
      </c>
      <c r="BL34" s="31">
        <v>11</v>
      </c>
      <c r="BM34" s="31">
        <v>9</v>
      </c>
      <c r="BN34" s="31">
        <v>41</v>
      </c>
      <c r="BO34" s="31">
        <v>10</v>
      </c>
      <c r="BP34" s="31">
        <v>13</v>
      </c>
      <c r="BQ34" s="39"/>
      <c r="BR34" s="32">
        <v>88</v>
      </c>
      <c r="BS34" s="31">
        <v>20</v>
      </c>
      <c r="BT34" s="31">
        <v>16</v>
      </c>
      <c r="BU34" s="31">
        <v>14</v>
      </c>
      <c r="BV34" s="32">
        <v>50</v>
      </c>
      <c r="BW34" s="31">
        <v>3</v>
      </c>
      <c r="BX34" s="32">
        <v>3</v>
      </c>
      <c r="BY34" s="31">
        <v>4</v>
      </c>
      <c r="BZ34" s="31">
        <v>0</v>
      </c>
      <c r="CA34" s="43"/>
      <c r="CB34" s="43"/>
      <c r="CC34" s="31">
        <v>2</v>
      </c>
      <c r="CD34" s="32">
        <v>6</v>
      </c>
      <c r="CE34" s="31">
        <v>1</v>
      </c>
      <c r="CF34" s="31">
        <v>1</v>
      </c>
      <c r="CG34" s="31">
        <v>2</v>
      </c>
      <c r="CH34" s="31">
        <v>3</v>
      </c>
      <c r="CI34" s="31">
        <v>1</v>
      </c>
      <c r="CJ34" s="31">
        <v>3</v>
      </c>
      <c r="CK34" s="31">
        <v>1</v>
      </c>
      <c r="CL34" s="32">
        <v>12</v>
      </c>
      <c r="CM34" s="31">
        <v>13</v>
      </c>
      <c r="CN34" s="32">
        <v>13</v>
      </c>
      <c r="CO34" s="43"/>
      <c r="CP34" s="32">
        <v>0</v>
      </c>
      <c r="CQ34" s="43"/>
      <c r="CR34" s="43"/>
      <c r="CS34" s="43"/>
      <c r="CT34" s="43"/>
      <c r="CU34" s="32">
        <v>0</v>
      </c>
      <c r="CV34" s="31">
        <v>1</v>
      </c>
      <c r="CW34" s="33">
        <v>5</v>
      </c>
      <c r="CX34" s="31"/>
      <c r="CY34" s="34" t="s">
        <v>113</v>
      </c>
    </row>
    <row r="35" spans="2:103" ht="14.4" x14ac:dyDescent="0.3">
      <c r="B35" s="18"/>
      <c r="C35" s="19" t="s">
        <v>76</v>
      </c>
      <c r="D35" s="40"/>
      <c r="E35" s="20"/>
      <c r="F35" s="20"/>
      <c r="G35" s="40"/>
      <c r="H35" s="40"/>
      <c r="I35" s="20"/>
      <c r="J35" s="40"/>
      <c r="K35" s="21"/>
      <c r="L35" s="20"/>
      <c r="M35" s="20"/>
      <c r="N35" s="20"/>
      <c r="O35" s="20"/>
      <c r="P35" s="20"/>
      <c r="Q35" s="20"/>
      <c r="R35" s="35"/>
      <c r="S35" s="21"/>
      <c r="T35" s="20"/>
      <c r="U35" s="20"/>
      <c r="V35" s="20"/>
      <c r="W35" s="21"/>
      <c r="X35" s="20"/>
      <c r="Y35" s="21"/>
      <c r="Z35" s="40"/>
      <c r="AA35" s="20"/>
      <c r="AB35" s="40"/>
      <c r="AC35" s="40"/>
      <c r="AD35" s="20"/>
      <c r="AE35" s="21"/>
      <c r="AF35" s="20"/>
      <c r="AG35" s="20"/>
      <c r="AH35" s="20"/>
      <c r="AI35" s="20"/>
      <c r="AJ35" s="20"/>
      <c r="AK35" s="20"/>
      <c r="AL35" s="20"/>
      <c r="AM35" s="21"/>
      <c r="AN35" s="20"/>
      <c r="AO35" s="21"/>
      <c r="AP35" s="40"/>
      <c r="AQ35" s="21"/>
      <c r="AR35" s="40"/>
      <c r="AS35" s="40"/>
      <c r="AT35" s="40"/>
      <c r="AU35" s="40"/>
      <c r="AV35" s="21"/>
      <c r="AW35" s="20"/>
      <c r="AX35" s="20"/>
      <c r="AY35" s="20"/>
      <c r="AZ35" s="22"/>
      <c r="BB35" s="18"/>
      <c r="BC35" s="42">
        <f>SUM($BC$33:$BC$34)</f>
        <v>0</v>
      </c>
      <c r="BD35" s="22">
        <f>SUM($BD$33:$BD$34)</f>
        <v>4887</v>
      </c>
      <c r="BE35" s="22">
        <f>SUM($BE$33:$BE$34)</f>
        <v>1257</v>
      </c>
      <c r="BF35" s="43"/>
      <c r="BG35" s="43"/>
      <c r="BH35" s="22">
        <f>SUM($BH$33:$BH$34)</f>
        <v>1758</v>
      </c>
      <c r="BI35" s="43"/>
      <c r="BJ35" s="23">
        <f>SUM($BJ$33:$BJ$34)</f>
        <v>7902</v>
      </c>
      <c r="BK35" s="22">
        <f>SUM($BK$33:$BK$34)</f>
        <v>1637</v>
      </c>
      <c r="BL35" s="22">
        <f>SUM($BL$33:$BL$34)</f>
        <v>4661</v>
      </c>
      <c r="BM35" s="22">
        <f>SUM($BM$33:$BM$34)</f>
        <v>2313</v>
      </c>
      <c r="BN35" s="22">
        <f>SUM($BN$33:$BN$34)</f>
        <v>1897</v>
      </c>
      <c r="BO35" s="22">
        <f>SUM($BO$33:$BO$34)</f>
        <v>2433</v>
      </c>
      <c r="BP35" s="22">
        <f>SUM($BP$33:$BP$34)</f>
        <v>1407</v>
      </c>
      <c r="BQ35" s="36">
        <f>SUM($BQ$33:$BQ$34)</f>
        <v>9257</v>
      </c>
      <c r="BR35" s="23">
        <f>SUM($BR$33:$BR$34)</f>
        <v>23605</v>
      </c>
      <c r="BS35" s="22">
        <f>SUM($BS$33:$BS$34)</f>
        <v>2400</v>
      </c>
      <c r="BT35" s="22">
        <f>SUM($BT$33:$BT$34)</f>
        <v>2300</v>
      </c>
      <c r="BU35" s="22">
        <f>SUM($BU$33:$BU$34)</f>
        <v>1993</v>
      </c>
      <c r="BV35" s="23">
        <f>SUM($BV$33:$BV$34)</f>
        <v>6693</v>
      </c>
      <c r="BW35" s="22">
        <f>SUM($BW$33:$BW$34)</f>
        <v>2536</v>
      </c>
      <c r="BX35" s="23">
        <f>SUM($BX$33:$BX$34)</f>
        <v>2536</v>
      </c>
      <c r="BY35" s="22">
        <f>SUM($BY$33:$BY$34)</f>
        <v>1013</v>
      </c>
      <c r="BZ35" s="22">
        <f>SUM($BZ$33:$BZ$34)</f>
        <v>1052</v>
      </c>
      <c r="CA35" s="43"/>
      <c r="CB35" s="43"/>
      <c r="CC35" s="22">
        <f>SUM($CC$33:$CC$34)</f>
        <v>1430</v>
      </c>
      <c r="CD35" s="23">
        <f>SUM($CD$33:$CD$34)</f>
        <v>3495</v>
      </c>
      <c r="CE35" s="22">
        <f>SUM($CE$33:$CE$34)</f>
        <v>8354</v>
      </c>
      <c r="CF35" s="22">
        <f>SUM($CF$33:$CF$34)</f>
        <v>1384</v>
      </c>
      <c r="CG35" s="22">
        <f>SUM($CG$33:$CG$34)</f>
        <v>2904</v>
      </c>
      <c r="CH35" s="22">
        <f>SUM($CH$33:$CH$34)</f>
        <v>1513</v>
      </c>
      <c r="CI35" s="22">
        <f>SUM($CI$33:$CI$34)</f>
        <v>1914</v>
      </c>
      <c r="CJ35" s="22">
        <f>SUM($CJ$33:$CJ$34)</f>
        <v>6972</v>
      </c>
      <c r="CK35" s="22">
        <f>SUM($CK$33:$CK$34)</f>
        <v>5252</v>
      </c>
      <c r="CL35" s="23">
        <f>SUM($CL$33:$CL$34)</f>
        <v>28293</v>
      </c>
      <c r="CM35" s="22">
        <f>SUM($CM$33:$CM$34)</f>
        <v>1463</v>
      </c>
      <c r="CN35" s="23">
        <f>SUM($CN$33:$CN$34)</f>
        <v>1463</v>
      </c>
      <c r="CO35" s="43"/>
      <c r="CP35" s="23">
        <f>SUM($CP$33:$CP$34)</f>
        <v>0</v>
      </c>
      <c r="CQ35" s="43"/>
      <c r="CR35" s="43"/>
      <c r="CS35" s="43"/>
      <c r="CT35" s="43"/>
      <c r="CU35" s="23">
        <f>SUM($CU$33:$CU$34)</f>
        <v>0</v>
      </c>
      <c r="CV35" s="22">
        <f>SUM($CV$33:$CV$34)</f>
        <v>2</v>
      </c>
      <c r="CW35" s="24">
        <f>SUM($CW$33:$CW$34)</f>
        <v>62</v>
      </c>
      <c r="CX35" s="22">
        <v>74051</v>
      </c>
      <c r="CY35" s="25" t="s">
        <v>114</v>
      </c>
    </row>
    <row r="36" spans="2:103" ht="14.4" x14ac:dyDescent="0.3">
      <c r="B36" s="26" t="s">
        <v>115</v>
      </c>
      <c r="C36" s="27" t="s">
        <v>75</v>
      </c>
      <c r="D36" s="41"/>
      <c r="E36" s="28">
        <v>5</v>
      </c>
      <c r="F36" s="28">
        <v>1</v>
      </c>
      <c r="G36" s="41"/>
      <c r="H36" s="41"/>
      <c r="I36" s="28">
        <v>2</v>
      </c>
      <c r="J36" s="41"/>
      <c r="K36" s="29">
        <v>8</v>
      </c>
      <c r="L36" s="28">
        <v>12</v>
      </c>
      <c r="M36" s="28">
        <v>11</v>
      </c>
      <c r="N36" s="28">
        <v>6</v>
      </c>
      <c r="O36" s="28">
        <v>14</v>
      </c>
      <c r="P36" s="28">
        <v>3</v>
      </c>
      <c r="Q36" s="28">
        <v>5</v>
      </c>
      <c r="R36" s="38"/>
      <c r="S36" s="29">
        <v>51</v>
      </c>
      <c r="T36" s="28">
        <v>17</v>
      </c>
      <c r="U36" s="28">
        <v>23</v>
      </c>
      <c r="V36" s="28">
        <v>4</v>
      </c>
      <c r="W36" s="29">
        <v>44</v>
      </c>
      <c r="X36" s="28">
        <v>23</v>
      </c>
      <c r="Y36" s="29">
        <v>23</v>
      </c>
      <c r="Z36" s="41" t="s">
        <v>82</v>
      </c>
      <c r="AA36" s="28">
        <v>501</v>
      </c>
      <c r="AB36" s="41"/>
      <c r="AC36" s="41"/>
      <c r="AD36" s="28">
        <v>303</v>
      </c>
      <c r="AE36" s="29">
        <v>804</v>
      </c>
      <c r="AF36" s="28">
        <v>13</v>
      </c>
      <c r="AG36" s="28">
        <v>11</v>
      </c>
      <c r="AH36" s="28">
        <v>8</v>
      </c>
      <c r="AI36" s="28">
        <v>8</v>
      </c>
      <c r="AJ36" s="28">
        <v>10</v>
      </c>
      <c r="AK36" s="28">
        <v>15</v>
      </c>
      <c r="AL36" s="28">
        <v>11</v>
      </c>
      <c r="AM36" s="29">
        <v>76</v>
      </c>
      <c r="AN36" s="28">
        <v>33</v>
      </c>
      <c r="AO36" s="29">
        <v>33</v>
      </c>
      <c r="AP36" s="41"/>
      <c r="AQ36" s="29">
        <v>0</v>
      </c>
      <c r="AR36" s="41"/>
      <c r="AS36" s="41"/>
      <c r="AT36" s="41"/>
      <c r="AU36" s="41"/>
      <c r="AV36" s="29">
        <v>0</v>
      </c>
      <c r="AW36" s="28">
        <v>2</v>
      </c>
      <c r="AX36" s="28">
        <v>1041</v>
      </c>
      <c r="AY36" s="30">
        <v>0.40660200000000002</v>
      </c>
      <c r="AZ36" s="31">
        <v>1013</v>
      </c>
      <c r="BB36" s="26" t="s">
        <v>115</v>
      </c>
      <c r="BC36" s="43"/>
      <c r="BD36" s="31">
        <v>5</v>
      </c>
      <c r="BE36" s="31">
        <v>1</v>
      </c>
      <c r="BF36" s="43"/>
      <c r="BG36" s="43"/>
      <c r="BH36" s="31">
        <v>2</v>
      </c>
      <c r="BI36" s="43"/>
      <c r="BJ36" s="32">
        <v>8</v>
      </c>
      <c r="BK36" s="31">
        <v>12</v>
      </c>
      <c r="BL36" s="31">
        <v>10</v>
      </c>
      <c r="BM36" s="31">
        <v>4</v>
      </c>
      <c r="BN36" s="31">
        <v>12</v>
      </c>
      <c r="BO36" s="31">
        <v>2</v>
      </c>
      <c r="BP36" s="31">
        <v>5</v>
      </c>
      <c r="BQ36" s="39"/>
      <c r="BR36" s="32">
        <v>45</v>
      </c>
      <c r="BS36" s="31">
        <v>16</v>
      </c>
      <c r="BT36" s="31">
        <v>21</v>
      </c>
      <c r="BU36" s="31">
        <v>3</v>
      </c>
      <c r="BV36" s="32">
        <v>40</v>
      </c>
      <c r="BW36" s="31">
        <v>23</v>
      </c>
      <c r="BX36" s="32">
        <v>23</v>
      </c>
      <c r="BY36" s="31">
        <v>-1013</v>
      </c>
      <c r="BZ36" s="31">
        <v>492</v>
      </c>
      <c r="CA36" s="43"/>
      <c r="CB36" s="43"/>
      <c r="CC36" s="31">
        <v>297</v>
      </c>
      <c r="CD36" s="32">
        <v>-224</v>
      </c>
      <c r="CE36" s="31">
        <v>13</v>
      </c>
      <c r="CF36" s="31">
        <v>9</v>
      </c>
      <c r="CG36" s="31">
        <v>7</v>
      </c>
      <c r="CH36" s="31">
        <v>7</v>
      </c>
      <c r="CI36" s="31">
        <v>8</v>
      </c>
      <c r="CJ36" s="31">
        <v>15</v>
      </c>
      <c r="CK36" s="31">
        <v>11</v>
      </c>
      <c r="CL36" s="32">
        <v>70</v>
      </c>
      <c r="CM36" s="31">
        <v>30</v>
      </c>
      <c r="CN36" s="32">
        <v>30</v>
      </c>
      <c r="CO36" s="43"/>
      <c r="CP36" s="32">
        <v>0</v>
      </c>
      <c r="CQ36" s="43"/>
      <c r="CR36" s="43"/>
      <c r="CS36" s="43"/>
      <c r="CT36" s="43"/>
      <c r="CU36" s="32">
        <v>0</v>
      </c>
      <c r="CV36" s="31">
        <v>2</v>
      </c>
      <c r="CW36" s="33">
        <v>6</v>
      </c>
      <c r="CX36" s="31"/>
      <c r="CY36" s="34" t="s">
        <v>116</v>
      </c>
    </row>
    <row r="37" spans="2:103" ht="14.4" x14ac:dyDescent="0.3">
      <c r="B37" s="18"/>
      <c r="C37" s="19" t="s">
        <v>76</v>
      </c>
      <c r="D37" s="40"/>
      <c r="E37" s="20"/>
      <c r="F37" s="40"/>
      <c r="G37" s="40"/>
      <c r="H37" s="40"/>
      <c r="I37" s="20"/>
      <c r="J37" s="40"/>
      <c r="K37" s="21"/>
      <c r="L37" s="20"/>
      <c r="M37" s="20"/>
      <c r="N37" s="20"/>
      <c r="O37" s="20"/>
      <c r="P37" s="20"/>
      <c r="Q37" s="20"/>
      <c r="R37" s="35"/>
      <c r="S37" s="21"/>
      <c r="T37" s="20"/>
      <c r="U37" s="20"/>
      <c r="V37" s="20"/>
      <c r="W37" s="21"/>
      <c r="X37" s="20"/>
      <c r="Y37" s="21"/>
      <c r="Z37" s="40"/>
      <c r="AA37" s="20"/>
      <c r="AB37" s="40"/>
      <c r="AC37" s="40"/>
      <c r="AD37" s="20"/>
      <c r="AE37" s="21"/>
      <c r="AF37" s="20"/>
      <c r="AG37" s="20"/>
      <c r="AH37" s="20"/>
      <c r="AI37" s="20"/>
      <c r="AJ37" s="20"/>
      <c r="AK37" s="20"/>
      <c r="AL37" s="20"/>
      <c r="AM37" s="21"/>
      <c r="AN37" s="20"/>
      <c r="AO37" s="21"/>
      <c r="AP37" s="40"/>
      <c r="AQ37" s="21"/>
      <c r="AR37" s="40"/>
      <c r="AS37" s="40"/>
      <c r="AT37" s="40"/>
      <c r="AU37" s="40"/>
      <c r="AV37" s="21"/>
      <c r="AW37" s="20"/>
      <c r="AX37" s="20"/>
      <c r="AY37" s="20"/>
      <c r="AZ37" s="22"/>
      <c r="BB37" s="18"/>
      <c r="BC37" s="43"/>
      <c r="BD37" s="22">
        <f>SUM($BD$35:$BD$36)</f>
        <v>4892</v>
      </c>
      <c r="BE37" s="22">
        <f>SUM($BE$35:$BE$36)</f>
        <v>1258</v>
      </c>
      <c r="BF37" s="43"/>
      <c r="BG37" s="43"/>
      <c r="BH37" s="22">
        <f>SUM($BH$35:$BH$36)</f>
        <v>1760</v>
      </c>
      <c r="BI37" s="43"/>
      <c r="BJ37" s="23">
        <f>SUM($BJ$35:$BJ$36)</f>
        <v>7910</v>
      </c>
      <c r="BK37" s="22">
        <f>SUM($BK$35:$BK$36)</f>
        <v>1649</v>
      </c>
      <c r="BL37" s="22">
        <f>SUM($BL$35:$BL$36)</f>
        <v>4671</v>
      </c>
      <c r="BM37" s="22">
        <f>SUM($BM$35:$BM$36)</f>
        <v>2317</v>
      </c>
      <c r="BN37" s="22">
        <f>SUM($BN$35:$BN$36)</f>
        <v>1909</v>
      </c>
      <c r="BO37" s="22">
        <f>SUM($BO$35:$BO$36)</f>
        <v>2435</v>
      </c>
      <c r="BP37" s="22">
        <f>SUM($BP$35:$BP$36)</f>
        <v>1412</v>
      </c>
      <c r="BQ37" s="36">
        <f>SUM($BQ$35:$BQ$36)</f>
        <v>9257</v>
      </c>
      <c r="BR37" s="23">
        <f>SUM($BR$35:$BR$36)</f>
        <v>23650</v>
      </c>
      <c r="BS37" s="22">
        <f>SUM($BS$35:$BS$36)</f>
        <v>2416</v>
      </c>
      <c r="BT37" s="22">
        <f>SUM($BT$35:$BT$36)</f>
        <v>2321</v>
      </c>
      <c r="BU37" s="22">
        <f>SUM($BU$35:$BU$36)</f>
        <v>1996</v>
      </c>
      <c r="BV37" s="23">
        <f>SUM($BV$35:$BV$36)</f>
        <v>6733</v>
      </c>
      <c r="BW37" s="22">
        <f>SUM($BW$35:$BW$36)</f>
        <v>2559</v>
      </c>
      <c r="BX37" s="23">
        <f>SUM($BX$35:$BX$36)</f>
        <v>2559</v>
      </c>
      <c r="BY37" s="42">
        <f>SUM($BY$35:$BY$36)</f>
        <v>0</v>
      </c>
      <c r="BZ37" s="22">
        <f>SUM($BZ$35:$BZ$36)</f>
        <v>1544</v>
      </c>
      <c r="CA37" s="43"/>
      <c r="CB37" s="43"/>
      <c r="CC37" s="22">
        <f>SUM($CC$35:$CC$36)</f>
        <v>1727</v>
      </c>
      <c r="CD37" s="23">
        <f>SUM($CD$35:$CD$36)</f>
        <v>3271</v>
      </c>
      <c r="CE37" s="22">
        <f>SUM($CE$35:$CE$36)</f>
        <v>8367</v>
      </c>
      <c r="CF37" s="22">
        <f>SUM($CF$35:$CF$36)</f>
        <v>1393</v>
      </c>
      <c r="CG37" s="22">
        <f>SUM($CG$35:$CG$36)</f>
        <v>2911</v>
      </c>
      <c r="CH37" s="22">
        <f>SUM($CH$35:$CH$36)</f>
        <v>1520</v>
      </c>
      <c r="CI37" s="22">
        <f>SUM($CI$35:$CI$36)</f>
        <v>1922</v>
      </c>
      <c r="CJ37" s="22">
        <f>SUM($CJ$35:$CJ$36)</f>
        <v>6987</v>
      </c>
      <c r="CK37" s="22">
        <f>SUM($CK$35:$CK$36)</f>
        <v>5263</v>
      </c>
      <c r="CL37" s="23">
        <f>SUM($CL$35:$CL$36)</f>
        <v>28363</v>
      </c>
      <c r="CM37" s="22">
        <f>SUM($CM$35:$CM$36)</f>
        <v>1493</v>
      </c>
      <c r="CN37" s="23">
        <f>SUM($CN$35:$CN$36)</f>
        <v>1493</v>
      </c>
      <c r="CO37" s="43"/>
      <c r="CP37" s="23">
        <f>SUM($CP$35:$CP$36)</f>
        <v>0</v>
      </c>
      <c r="CQ37" s="43"/>
      <c r="CR37" s="43"/>
      <c r="CS37" s="43"/>
      <c r="CT37" s="43"/>
      <c r="CU37" s="23">
        <f>SUM($CU$35:$CU$36)</f>
        <v>0</v>
      </c>
      <c r="CV37" s="22">
        <f>SUM($CV$35:$CV$36)</f>
        <v>4</v>
      </c>
      <c r="CW37" s="24">
        <f>SUM($CW$35:$CW$36)</f>
        <v>68</v>
      </c>
      <c r="CX37" s="22">
        <v>74051</v>
      </c>
      <c r="CY37" s="25" t="s">
        <v>117</v>
      </c>
    </row>
    <row r="38" spans="2:103" ht="14.4" x14ac:dyDescent="0.3">
      <c r="B38" s="26" t="s">
        <v>118</v>
      </c>
      <c r="C38" s="27" t="s">
        <v>75</v>
      </c>
      <c r="D38" s="41"/>
      <c r="E38" s="28">
        <v>541</v>
      </c>
      <c r="F38" s="41" t="s">
        <v>82</v>
      </c>
      <c r="G38" s="41"/>
      <c r="H38" s="41"/>
      <c r="I38" s="28">
        <v>432</v>
      </c>
      <c r="J38" s="41"/>
      <c r="K38" s="29">
        <v>973</v>
      </c>
      <c r="L38" s="28">
        <v>44</v>
      </c>
      <c r="M38" s="28">
        <v>47</v>
      </c>
      <c r="N38" s="28">
        <v>12</v>
      </c>
      <c r="O38" s="28">
        <v>25</v>
      </c>
      <c r="P38" s="28">
        <v>27</v>
      </c>
      <c r="Q38" s="28">
        <v>22</v>
      </c>
      <c r="R38" s="38"/>
      <c r="S38" s="29">
        <v>177</v>
      </c>
      <c r="T38" s="28">
        <v>36</v>
      </c>
      <c r="U38" s="28">
        <v>24</v>
      </c>
      <c r="V38" s="28">
        <v>26</v>
      </c>
      <c r="W38" s="29">
        <v>86</v>
      </c>
      <c r="X38" s="28">
        <v>10</v>
      </c>
      <c r="Y38" s="29">
        <v>10</v>
      </c>
      <c r="Z38" s="41"/>
      <c r="AA38" s="28">
        <v>6</v>
      </c>
      <c r="AB38" s="41"/>
      <c r="AC38" s="41"/>
      <c r="AD38" s="28">
        <v>8</v>
      </c>
      <c r="AE38" s="29">
        <v>14</v>
      </c>
      <c r="AF38" s="28">
        <v>6</v>
      </c>
      <c r="AG38" s="28">
        <v>2</v>
      </c>
      <c r="AH38" s="28">
        <v>3</v>
      </c>
      <c r="AI38" s="28">
        <v>0</v>
      </c>
      <c r="AJ38" s="28">
        <v>1</v>
      </c>
      <c r="AK38" s="28">
        <v>10</v>
      </c>
      <c r="AL38" s="28">
        <v>4</v>
      </c>
      <c r="AM38" s="29">
        <v>26</v>
      </c>
      <c r="AN38" s="28">
        <v>29</v>
      </c>
      <c r="AO38" s="29">
        <v>29</v>
      </c>
      <c r="AP38" s="41"/>
      <c r="AQ38" s="29">
        <v>0</v>
      </c>
      <c r="AR38" s="41"/>
      <c r="AS38" s="41"/>
      <c r="AT38" s="41"/>
      <c r="AU38" s="41"/>
      <c r="AV38" s="29">
        <v>0</v>
      </c>
      <c r="AW38" s="28">
        <v>2</v>
      </c>
      <c r="AX38" s="28">
        <v>1317</v>
      </c>
      <c r="AY38" s="30">
        <v>0.40660200000000002</v>
      </c>
      <c r="AZ38" s="31">
        <v>1258</v>
      </c>
      <c r="BB38" s="26" t="s">
        <v>118</v>
      </c>
      <c r="BC38" s="43"/>
      <c r="BD38" s="31">
        <v>526</v>
      </c>
      <c r="BE38" s="31">
        <v>-1258</v>
      </c>
      <c r="BF38" s="43"/>
      <c r="BG38" s="43"/>
      <c r="BH38" s="31">
        <v>423</v>
      </c>
      <c r="BI38" s="43"/>
      <c r="BJ38" s="32">
        <v>-309</v>
      </c>
      <c r="BK38" s="31">
        <v>40</v>
      </c>
      <c r="BL38" s="31">
        <v>39</v>
      </c>
      <c r="BM38" s="31">
        <v>10</v>
      </c>
      <c r="BN38" s="31">
        <v>23</v>
      </c>
      <c r="BO38" s="31">
        <v>23</v>
      </c>
      <c r="BP38" s="31">
        <v>20</v>
      </c>
      <c r="BQ38" s="39"/>
      <c r="BR38" s="32">
        <v>155</v>
      </c>
      <c r="BS38" s="31">
        <v>33</v>
      </c>
      <c r="BT38" s="31">
        <v>21</v>
      </c>
      <c r="BU38" s="31">
        <v>24</v>
      </c>
      <c r="BV38" s="32">
        <v>78</v>
      </c>
      <c r="BW38" s="31">
        <v>9</v>
      </c>
      <c r="BX38" s="32">
        <v>9</v>
      </c>
      <c r="BY38" s="43"/>
      <c r="BZ38" s="31">
        <v>5</v>
      </c>
      <c r="CA38" s="43"/>
      <c r="CB38" s="43"/>
      <c r="CC38" s="31">
        <v>7</v>
      </c>
      <c r="CD38" s="32">
        <v>12</v>
      </c>
      <c r="CE38" s="31">
        <v>6</v>
      </c>
      <c r="CF38" s="31">
        <v>2</v>
      </c>
      <c r="CG38" s="31">
        <v>2</v>
      </c>
      <c r="CH38" s="31">
        <v>0</v>
      </c>
      <c r="CI38" s="31">
        <v>1</v>
      </c>
      <c r="CJ38" s="31">
        <v>7</v>
      </c>
      <c r="CK38" s="31">
        <v>3</v>
      </c>
      <c r="CL38" s="32">
        <v>21</v>
      </c>
      <c r="CM38" s="31">
        <v>27</v>
      </c>
      <c r="CN38" s="32">
        <v>27</v>
      </c>
      <c r="CO38" s="43"/>
      <c r="CP38" s="32">
        <v>0</v>
      </c>
      <c r="CQ38" s="43"/>
      <c r="CR38" s="43"/>
      <c r="CS38" s="43"/>
      <c r="CT38" s="43"/>
      <c r="CU38" s="32">
        <v>0</v>
      </c>
      <c r="CV38" s="31">
        <v>2</v>
      </c>
      <c r="CW38" s="33">
        <v>5</v>
      </c>
      <c r="CX38" s="31"/>
      <c r="CY38" s="34" t="s">
        <v>119</v>
      </c>
    </row>
    <row r="39" spans="2:103" ht="14.4" x14ac:dyDescent="0.3">
      <c r="B39" s="18"/>
      <c r="C39" s="19" t="s">
        <v>76</v>
      </c>
      <c r="D39" s="40"/>
      <c r="E39" s="20"/>
      <c r="F39" s="40"/>
      <c r="G39" s="40"/>
      <c r="H39" s="40"/>
      <c r="I39" s="20"/>
      <c r="J39" s="40"/>
      <c r="K39" s="21"/>
      <c r="L39" s="20"/>
      <c r="M39" s="20"/>
      <c r="N39" s="20"/>
      <c r="O39" s="20"/>
      <c r="P39" s="20"/>
      <c r="Q39" s="20"/>
      <c r="R39" s="35"/>
      <c r="S39" s="21"/>
      <c r="T39" s="20"/>
      <c r="U39" s="20"/>
      <c r="V39" s="20"/>
      <c r="W39" s="21"/>
      <c r="X39" s="20"/>
      <c r="Y39" s="21"/>
      <c r="Z39" s="40"/>
      <c r="AA39" s="20"/>
      <c r="AB39" s="40"/>
      <c r="AC39" s="40"/>
      <c r="AD39" s="20"/>
      <c r="AE39" s="21"/>
      <c r="AF39" s="20"/>
      <c r="AG39" s="40"/>
      <c r="AH39" s="20"/>
      <c r="AI39" s="20"/>
      <c r="AJ39" s="20"/>
      <c r="AK39" s="20"/>
      <c r="AL39" s="20"/>
      <c r="AM39" s="21"/>
      <c r="AN39" s="20"/>
      <c r="AO39" s="21"/>
      <c r="AP39" s="40"/>
      <c r="AQ39" s="21"/>
      <c r="AR39" s="40"/>
      <c r="AS39" s="40"/>
      <c r="AT39" s="40"/>
      <c r="AU39" s="40"/>
      <c r="AV39" s="21"/>
      <c r="AW39" s="20"/>
      <c r="AX39" s="20"/>
      <c r="AY39" s="20"/>
      <c r="AZ39" s="22"/>
      <c r="BB39" s="18"/>
      <c r="BC39" s="43"/>
      <c r="BD39" s="22">
        <f>SUM($BD$37:$BD$38)</f>
        <v>5418</v>
      </c>
      <c r="BE39" s="42">
        <f>SUM($BE$37:$BE$38)</f>
        <v>0</v>
      </c>
      <c r="BF39" s="43"/>
      <c r="BG39" s="43"/>
      <c r="BH39" s="22">
        <f>SUM($BH$37:$BH$38)</f>
        <v>2183</v>
      </c>
      <c r="BI39" s="43"/>
      <c r="BJ39" s="23">
        <f>SUM($BJ$37:$BJ$38)</f>
        <v>7601</v>
      </c>
      <c r="BK39" s="22">
        <f>SUM($BK$37:$BK$38)</f>
        <v>1689</v>
      </c>
      <c r="BL39" s="22">
        <f>SUM($BL$37:$BL$38)</f>
        <v>4710</v>
      </c>
      <c r="BM39" s="22">
        <f>SUM($BM$37:$BM$38)</f>
        <v>2327</v>
      </c>
      <c r="BN39" s="22">
        <f>SUM($BN$37:$BN$38)</f>
        <v>1932</v>
      </c>
      <c r="BO39" s="22">
        <f>SUM($BO$37:$BO$38)</f>
        <v>2458</v>
      </c>
      <c r="BP39" s="22">
        <f>SUM($BP$37:$BP$38)</f>
        <v>1432</v>
      </c>
      <c r="BQ39" s="36">
        <f>SUM($BQ$37:$BQ$38)</f>
        <v>9257</v>
      </c>
      <c r="BR39" s="23">
        <f>SUM($BR$37:$BR$38)</f>
        <v>23805</v>
      </c>
      <c r="BS39" s="22">
        <f>SUM($BS$37:$BS$38)</f>
        <v>2449</v>
      </c>
      <c r="BT39" s="22">
        <f>SUM($BT$37:$BT$38)</f>
        <v>2342</v>
      </c>
      <c r="BU39" s="22">
        <f>SUM($BU$37:$BU$38)</f>
        <v>2020</v>
      </c>
      <c r="BV39" s="23">
        <f>SUM($BV$37:$BV$38)</f>
        <v>6811</v>
      </c>
      <c r="BW39" s="22">
        <f>SUM($BW$37:$BW$38)</f>
        <v>2568</v>
      </c>
      <c r="BX39" s="23">
        <f>SUM($BX$37:$BX$38)</f>
        <v>2568</v>
      </c>
      <c r="BY39" s="43"/>
      <c r="BZ39" s="22">
        <f>SUM($BZ$37:$BZ$38)</f>
        <v>1549</v>
      </c>
      <c r="CA39" s="43"/>
      <c r="CB39" s="43"/>
      <c r="CC39" s="22">
        <f>SUM($CC$37:$CC$38)</f>
        <v>1734</v>
      </c>
      <c r="CD39" s="23">
        <f>SUM($CD$37:$CD$38)</f>
        <v>3283</v>
      </c>
      <c r="CE39" s="22">
        <f>SUM($CE$37:$CE$38)</f>
        <v>8373</v>
      </c>
      <c r="CF39" s="22">
        <f>SUM($CF$37:$CF$38)</f>
        <v>1395</v>
      </c>
      <c r="CG39" s="22">
        <f>SUM($CG$37:$CG$38)</f>
        <v>2913</v>
      </c>
      <c r="CH39" s="22">
        <f>SUM($CH$37:$CH$38)</f>
        <v>1520</v>
      </c>
      <c r="CI39" s="22">
        <f>SUM($CI$37:$CI$38)</f>
        <v>1923</v>
      </c>
      <c r="CJ39" s="22">
        <f>SUM($CJ$37:$CJ$38)</f>
        <v>6994</v>
      </c>
      <c r="CK39" s="22">
        <f>SUM($CK$37:$CK$38)</f>
        <v>5266</v>
      </c>
      <c r="CL39" s="23">
        <f>SUM($CL$37:$CL$38)</f>
        <v>28384</v>
      </c>
      <c r="CM39" s="22">
        <f>SUM($CM$37:$CM$38)</f>
        <v>1520</v>
      </c>
      <c r="CN39" s="23">
        <f>SUM($CN$37:$CN$38)</f>
        <v>1520</v>
      </c>
      <c r="CO39" s="43"/>
      <c r="CP39" s="23">
        <f>SUM($CP$37:$CP$38)</f>
        <v>0</v>
      </c>
      <c r="CQ39" s="43"/>
      <c r="CR39" s="43"/>
      <c r="CS39" s="43"/>
      <c r="CT39" s="43"/>
      <c r="CU39" s="23">
        <f>SUM($CU$37:$CU$38)</f>
        <v>0</v>
      </c>
      <c r="CV39" s="22">
        <f>SUM($CV$37:$CV$38)</f>
        <v>6</v>
      </c>
      <c r="CW39" s="24">
        <f>SUM($CW$37:$CW$38)</f>
        <v>73</v>
      </c>
      <c r="CX39" s="22">
        <v>74051</v>
      </c>
      <c r="CY39" s="25" t="s">
        <v>120</v>
      </c>
    </row>
    <row r="40" spans="2:103" ht="14.4" x14ac:dyDescent="0.3">
      <c r="B40" s="26" t="s">
        <v>121</v>
      </c>
      <c r="C40" s="27" t="s">
        <v>75</v>
      </c>
      <c r="D40" s="41"/>
      <c r="E40" s="28">
        <v>2</v>
      </c>
      <c r="F40" s="41"/>
      <c r="G40" s="41"/>
      <c r="H40" s="41"/>
      <c r="I40" s="28">
        <v>2</v>
      </c>
      <c r="J40" s="41"/>
      <c r="K40" s="29">
        <v>4</v>
      </c>
      <c r="L40" s="28">
        <v>2</v>
      </c>
      <c r="M40" s="28">
        <v>7</v>
      </c>
      <c r="N40" s="28">
        <v>7</v>
      </c>
      <c r="O40" s="28">
        <v>4</v>
      </c>
      <c r="P40" s="28">
        <v>4</v>
      </c>
      <c r="Q40" s="28">
        <v>12</v>
      </c>
      <c r="R40" s="38"/>
      <c r="S40" s="29">
        <v>36</v>
      </c>
      <c r="T40" s="28">
        <v>10</v>
      </c>
      <c r="U40" s="28">
        <v>7</v>
      </c>
      <c r="V40" s="28">
        <v>9</v>
      </c>
      <c r="W40" s="29">
        <v>26</v>
      </c>
      <c r="X40" s="28">
        <v>10</v>
      </c>
      <c r="Y40" s="29">
        <v>10</v>
      </c>
      <c r="Z40" s="41"/>
      <c r="AA40" s="28">
        <v>14</v>
      </c>
      <c r="AB40" s="41"/>
      <c r="AC40" s="41"/>
      <c r="AD40" s="28">
        <v>18</v>
      </c>
      <c r="AE40" s="29">
        <v>32</v>
      </c>
      <c r="AF40" s="28">
        <v>140</v>
      </c>
      <c r="AG40" s="41" t="s">
        <v>82</v>
      </c>
      <c r="AH40" s="28">
        <v>85</v>
      </c>
      <c r="AI40" s="28">
        <v>76</v>
      </c>
      <c r="AJ40" s="28">
        <v>81</v>
      </c>
      <c r="AK40" s="28">
        <v>527</v>
      </c>
      <c r="AL40" s="28">
        <v>388</v>
      </c>
      <c r="AM40" s="29">
        <v>1297</v>
      </c>
      <c r="AN40" s="28">
        <v>16</v>
      </c>
      <c r="AO40" s="29">
        <v>16</v>
      </c>
      <c r="AP40" s="41"/>
      <c r="AQ40" s="29">
        <v>0</v>
      </c>
      <c r="AR40" s="41"/>
      <c r="AS40" s="41"/>
      <c r="AT40" s="41"/>
      <c r="AU40" s="41"/>
      <c r="AV40" s="29">
        <v>0</v>
      </c>
      <c r="AW40" s="28">
        <v>0</v>
      </c>
      <c r="AX40" s="28">
        <v>1421</v>
      </c>
      <c r="AY40" s="30">
        <v>0.40660200000000002</v>
      </c>
      <c r="AZ40" s="31">
        <v>1395</v>
      </c>
      <c r="BB40" s="26" t="s">
        <v>121</v>
      </c>
      <c r="BC40" s="43"/>
      <c r="BD40" s="31">
        <v>1</v>
      </c>
      <c r="BE40" s="43"/>
      <c r="BF40" s="43"/>
      <c r="BG40" s="43"/>
      <c r="BH40" s="31">
        <v>2</v>
      </c>
      <c r="BI40" s="43"/>
      <c r="BJ40" s="32">
        <v>3</v>
      </c>
      <c r="BK40" s="31">
        <v>1</v>
      </c>
      <c r="BL40" s="31">
        <v>5</v>
      </c>
      <c r="BM40" s="31">
        <v>4</v>
      </c>
      <c r="BN40" s="31">
        <v>4</v>
      </c>
      <c r="BO40" s="31">
        <v>2</v>
      </c>
      <c r="BP40" s="31">
        <v>10</v>
      </c>
      <c r="BQ40" s="39"/>
      <c r="BR40" s="32">
        <v>26</v>
      </c>
      <c r="BS40" s="31">
        <v>8</v>
      </c>
      <c r="BT40" s="31">
        <v>5</v>
      </c>
      <c r="BU40" s="31">
        <v>9</v>
      </c>
      <c r="BV40" s="32">
        <v>22</v>
      </c>
      <c r="BW40" s="31">
        <v>10</v>
      </c>
      <c r="BX40" s="32">
        <v>10</v>
      </c>
      <c r="BY40" s="43"/>
      <c r="BZ40" s="31">
        <v>13</v>
      </c>
      <c r="CA40" s="43"/>
      <c r="CB40" s="43"/>
      <c r="CC40" s="31">
        <v>13</v>
      </c>
      <c r="CD40" s="32">
        <v>26</v>
      </c>
      <c r="CE40" s="31">
        <v>137</v>
      </c>
      <c r="CF40" s="31">
        <v>-1395</v>
      </c>
      <c r="CG40" s="31">
        <v>84</v>
      </c>
      <c r="CH40" s="31">
        <v>76</v>
      </c>
      <c r="CI40" s="31">
        <v>80</v>
      </c>
      <c r="CJ40" s="31">
        <v>524</v>
      </c>
      <c r="CK40" s="31">
        <v>386</v>
      </c>
      <c r="CL40" s="32">
        <v>-108</v>
      </c>
      <c r="CM40" s="31">
        <v>14</v>
      </c>
      <c r="CN40" s="32">
        <v>14</v>
      </c>
      <c r="CO40" s="43"/>
      <c r="CP40" s="32">
        <v>0</v>
      </c>
      <c r="CQ40" s="43"/>
      <c r="CR40" s="43"/>
      <c r="CS40" s="43"/>
      <c r="CT40" s="43"/>
      <c r="CU40" s="32">
        <v>0</v>
      </c>
      <c r="CV40" s="31">
        <v>0</v>
      </c>
      <c r="CW40" s="33">
        <v>7</v>
      </c>
      <c r="CX40" s="31"/>
      <c r="CY40" s="34" t="s">
        <v>122</v>
      </c>
    </row>
    <row r="41" spans="2:103" ht="20.399999999999999" x14ac:dyDescent="0.3">
      <c r="B41" s="18"/>
      <c r="C41" s="19" t="s">
        <v>76</v>
      </c>
      <c r="D41" s="40"/>
      <c r="E41" s="20"/>
      <c r="F41" s="40"/>
      <c r="G41" s="40"/>
      <c r="H41" s="40"/>
      <c r="I41" s="20"/>
      <c r="J41" s="40"/>
      <c r="K41" s="21"/>
      <c r="L41" s="20"/>
      <c r="M41" s="20"/>
      <c r="N41" s="20"/>
      <c r="O41" s="20"/>
      <c r="P41" s="20"/>
      <c r="Q41" s="40"/>
      <c r="R41" s="35"/>
      <c r="S41" s="21"/>
      <c r="T41" s="20"/>
      <c r="U41" s="20"/>
      <c r="V41" s="20"/>
      <c r="W41" s="21"/>
      <c r="X41" s="20"/>
      <c r="Y41" s="21"/>
      <c r="Z41" s="40"/>
      <c r="AA41" s="20"/>
      <c r="AB41" s="40"/>
      <c r="AC41" s="40"/>
      <c r="AD41" s="20"/>
      <c r="AE41" s="21"/>
      <c r="AF41" s="20"/>
      <c r="AG41" s="40"/>
      <c r="AH41" s="20"/>
      <c r="AI41" s="20"/>
      <c r="AJ41" s="20"/>
      <c r="AK41" s="20"/>
      <c r="AL41" s="20"/>
      <c r="AM41" s="21"/>
      <c r="AN41" s="20"/>
      <c r="AO41" s="21"/>
      <c r="AP41" s="40"/>
      <c r="AQ41" s="21"/>
      <c r="AR41" s="40"/>
      <c r="AS41" s="40"/>
      <c r="AT41" s="40"/>
      <c r="AU41" s="40"/>
      <c r="AV41" s="21"/>
      <c r="AW41" s="20"/>
      <c r="AX41" s="20"/>
      <c r="AY41" s="20"/>
      <c r="AZ41" s="22"/>
      <c r="BB41" s="18"/>
      <c r="BC41" s="43"/>
      <c r="BD41" s="22">
        <f>SUM($BD$39:$BD$40)</f>
        <v>5419</v>
      </c>
      <c r="BE41" s="43"/>
      <c r="BF41" s="43"/>
      <c r="BG41" s="43"/>
      <c r="BH41" s="22">
        <f>SUM($BH$39:$BH$40)</f>
        <v>2185</v>
      </c>
      <c r="BI41" s="43"/>
      <c r="BJ41" s="23">
        <f>SUM($BJ$39:$BJ$40)</f>
        <v>7604</v>
      </c>
      <c r="BK41" s="22">
        <f>SUM($BK$39:$BK$40)</f>
        <v>1690</v>
      </c>
      <c r="BL41" s="22">
        <f>SUM($BL$39:$BL$40)</f>
        <v>4715</v>
      </c>
      <c r="BM41" s="22">
        <f>SUM($BM$39:$BM$40)</f>
        <v>2331</v>
      </c>
      <c r="BN41" s="22">
        <f>SUM($BN$39:$BN$40)</f>
        <v>1936</v>
      </c>
      <c r="BO41" s="22">
        <f>SUM($BO$39:$BO$40)</f>
        <v>2460</v>
      </c>
      <c r="BP41" s="22">
        <f>SUM($BP$39:$BP$40)</f>
        <v>1442</v>
      </c>
      <c r="BQ41" s="36">
        <f>SUM($BQ$39:$BQ$40)</f>
        <v>9257</v>
      </c>
      <c r="BR41" s="23">
        <f>SUM($BR$39:$BR$40)</f>
        <v>23831</v>
      </c>
      <c r="BS41" s="22">
        <f>SUM($BS$39:$BS$40)</f>
        <v>2457</v>
      </c>
      <c r="BT41" s="22">
        <f>SUM($BT$39:$BT$40)</f>
        <v>2347</v>
      </c>
      <c r="BU41" s="22">
        <f>SUM($BU$39:$BU$40)</f>
        <v>2029</v>
      </c>
      <c r="BV41" s="23">
        <f>SUM($BV$39:$BV$40)</f>
        <v>6833</v>
      </c>
      <c r="BW41" s="22">
        <f>SUM($BW$39:$BW$40)</f>
        <v>2578</v>
      </c>
      <c r="BX41" s="23">
        <f>SUM($BX$39:$BX$40)</f>
        <v>2578</v>
      </c>
      <c r="BY41" s="43"/>
      <c r="BZ41" s="22">
        <f>SUM($BZ$39:$BZ$40)</f>
        <v>1562</v>
      </c>
      <c r="CA41" s="43"/>
      <c r="CB41" s="43"/>
      <c r="CC41" s="22">
        <f>SUM($CC$39:$CC$40)</f>
        <v>1747</v>
      </c>
      <c r="CD41" s="23">
        <f>SUM($CD$39:$CD$40)</f>
        <v>3309</v>
      </c>
      <c r="CE41" s="22">
        <f>SUM($CE$39:$CE$40)</f>
        <v>8510</v>
      </c>
      <c r="CF41" s="42">
        <f>SUM($CF$39:$CF$40)</f>
        <v>0</v>
      </c>
      <c r="CG41" s="22">
        <f>SUM($CG$39:$CG$40)</f>
        <v>2997</v>
      </c>
      <c r="CH41" s="22">
        <f>SUM($CH$39:$CH$40)</f>
        <v>1596</v>
      </c>
      <c r="CI41" s="22">
        <f>SUM($CI$39:$CI$40)</f>
        <v>2003</v>
      </c>
      <c r="CJ41" s="22">
        <f>SUM($CJ$39:$CJ$40)</f>
        <v>7518</v>
      </c>
      <c r="CK41" s="22">
        <f>SUM($CK$39:$CK$40)</f>
        <v>5652</v>
      </c>
      <c r="CL41" s="23">
        <f>SUM($CL$39:$CL$40)</f>
        <v>28276</v>
      </c>
      <c r="CM41" s="22">
        <f>SUM($CM$39:$CM$40)</f>
        <v>1534</v>
      </c>
      <c r="CN41" s="23">
        <f>SUM($CN$39:$CN$40)</f>
        <v>1534</v>
      </c>
      <c r="CO41" s="43"/>
      <c r="CP41" s="23">
        <f>SUM($CP$39:$CP$40)</f>
        <v>0</v>
      </c>
      <c r="CQ41" s="43"/>
      <c r="CR41" s="43"/>
      <c r="CS41" s="43"/>
      <c r="CT41" s="43"/>
      <c r="CU41" s="23">
        <f>SUM($CU$39:$CU$40)</f>
        <v>0</v>
      </c>
      <c r="CV41" s="22">
        <f>SUM($CV$39:$CV$40)</f>
        <v>6</v>
      </c>
      <c r="CW41" s="24">
        <f>SUM($CW$39:$CW$40)</f>
        <v>80</v>
      </c>
      <c r="CX41" s="22">
        <v>74051</v>
      </c>
      <c r="CY41" s="25" t="s">
        <v>123</v>
      </c>
    </row>
    <row r="42" spans="2:103" ht="14.4" x14ac:dyDescent="0.3">
      <c r="B42" s="26" t="s">
        <v>124</v>
      </c>
      <c r="C42" s="27" t="s">
        <v>75</v>
      </c>
      <c r="D42" s="41"/>
      <c r="E42" s="28">
        <v>46</v>
      </c>
      <c r="F42" s="41"/>
      <c r="G42" s="41"/>
      <c r="H42" s="41"/>
      <c r="I42" s="28">
        <v>22</v>
      </c>
      <c r="J42" s="41"/>
      <c r="K42" s="29">
        <v>68</v>
      </c>
      <c r="L42" s="28">
        <v>130</v>
      </c>
      <c r="M42" s="28">
        <v>921</v>
      </c>
      <c r="N42" s="28">
        <v>242</v>
      </c>
      <c r="O42" s="28">
        <v>287</v>
      </c>
      <c r="P42" s="28">
        <v>395</v>
      </c>
      <c r="Q42" s="41" t="s">
        <v>82</v>
      </c>
      <c r="R42" s="38"/>
      <c r="S42" s="29">
        <v>1975</v>
      </c>
      <c r="T42" s="28">
        <v>52</v>
      </c>
      <c r="U42" s="28">
        <v>28</v>
      </c>
      <c r="V42" s="28">
        <v>38</v>
      </c>
      <c r="W42" s="29">
        <v>118</v>
      </c>
      <c r="X42" s="28">
        <v>28</v>
      </c>
      <c r="Y42" s="29">
        <v>28</v>
      </c>
      <c r="Z42" s="41"/>
      <c r="AA42" s="28">
        <v>10</v>
      </c>
      <c r="AB42" s="41"/>
      <c r="AC42" s="41"/>
      <c r="AD42" s="28">
        <v>11</v>
      </c>
      <c r="AE42" s="29">
        <v>21</v>
      </c>
      <c r="AF42" s="28">
        <v>8</v>
      </c>
      <c r="AG42" s="41"/>
      <c r="AH42" s="28">
        <v>7</v>
      </c>
      <c r="AI42" s="28">
        <v>4</v>
      </c>
      <c r="AJ42" s="28">
        <v>7</v>
      </c>
      <c r="AK42" s="28">
        <v>18</v>
      </c>
      <c r="AL42" s="28">
        <v>11</v>
      </c>
      <c r="AM42" s="29">
        <v>55</v>
      </c>
      <c r="AN42" s="28">
        <v>17</v>
      </c>
      <c r="AO42" s="29">
        <v>17</v>
      </c>
      <c r="AP42" s="41"/>
      <c r="AQ42" s="29">
        <v>0</v>
      </c>
      <c r="AR42" s="41"/>
      <c r="AS42" s="41"/>
      <c r="AT42" s="41"/>
      <c r="AU42" s="41"/>
      <c r="AV42" s="29">
        <v>0</v>
      </c>
      <c r="AW42" s="28">
        <v>1</v>
      </c>
      <c r="AX42" s="28">
        <v>2283</v>
      </c>
      <c r="AY42" s="30">
        <v>0.40660200000000002</v>
      </c>
      <c r="AZ42" s="31">
        <v>1442</v>
      </c>
      <c r="BB42" s="26" t="s">
        <v>124</v>
      </c>
      <c r="BC42" s="43"/>
      <c r="BD42" s="31">
        <v>31</v>
      </c>
      <c r="BE42" s="43"/>
      <c r="BF42" s="43"/>
      <c r="BG42" s="43"/>
      <c r="BH42" s="31">
        <v>16</v>
      </c>
      <c r="BI42" s="43"/>
      <c r="BJ42" s="32">
        <v>47</v>
      </c>
      <c r="BK42" s="31">
        <v>80</v>
      </c>
      <c r="BL42" s="31">
        <v>548</v>
      </c>
      <c r="BM42" s="31">
        <v>133</v>
      </c>
      <c r="BN42" s="31">
        <v>159</v>
      </c>
      <c r="BO42" s="31">
        <v>297</v>
      </c>
      <c r="BP42" s="31">
        <v>-1442</v>
      </c>
      <c r="BQ42" s="39"/>
      <c r="BR42" s="32">
        <v>-225</v>
      </c>
      <c r="BS42" s="31">
        <v>41</v>
      </c>
      <c r="BT42" s="31">
        <v>21</v>
      </c>
      <c r="BU42" s="31">
        <v>27</v>
      </c>
      <c r="BV42" s="32">
        <v>89</v>
      </c>
      <c r="BW42" s="31">
        <v>22</v>
      </c>
      <c r="BX42" s="32">
        <v>22</v>
      </c>
      <c r="BY42" s="43"/>
      <c r="BZ42" s="31">
        <v>7</v>
      </c>
      <c r="CA42" s="43"/>
      <c r="CB42" s="43"/>
      <c r="CC42" s="31">
        <v>8</v>
      </c>
      <c r="CD42" s="32">
        <v>15</v>
      </c>
      <c r="CE42" s="31">
        <v>6</v>
      </c>
      <c r="CF42" s="43"/>
      <c r="CG42" s="31">
        <v>5</v>
      </c>
      <c r="CH42" s="31">
        <v>3</v>
      </c>
      <c r="CI42" s="31">
        <v>5</v>
      </c>
      <c r="CJ42" s="31">
        <v>9</v>
      </c>
      <c r="CK42" s="31">
        <v>8</v>
      </c>
      <c r="CL42" s="32">
        <v>36</v>
      </c>
      <c r="CM42" s="31">
        <v>13</v>
      </c>
      <c r="CN42" s="32">
        <v>13</v>
      </c>
      <c r="CO42" s="43"/>
      <c r="CP42" s="32">
        <v>0</v>
      </c>
      <c r="CQ42" s="43"/>
      <c r="CR42" s="43"/>
      <c r="CS42" s="43"/>
      <c r="CT42" s="43"/>
      <c r="CU42" s="32">
        <v>0</v>
      </c>
      <c r="CV42" s="31">
        <v>0</v>
      </c>
      <c r="CW42" s="33">
        <v>3</v>
      </c>
      <c r="CX42" s="31"/>
      <c r="CY42" s="34" t="s">
        <v>125</v>
      </c>
    </row>
    <row r="43" spans="2:103" ht="20.399999999999999" x14ac:dyDescent="0.3">
      <c r="B43" s="18"/>
      <c r="C43" s="19" t="s">
        <v>76</v>
      </c>
      <c r="D43" s="40"/>
      <c r="E43" s="20"/>
      <c r="F43" s="40"/>
      <c r="G43" s="40"/>
      <c r="H43" s="40"/>
      <c r="I43" s="20"/>
      <c r="J43" s="40"/>
      <c r="K43" s="21"/>
      <c r="L43" s="20"/>
      <c r="M43" s="20"/>
      <c r="N43" s="20"/>
      <c r="O43" s="20"/>
      <c r="P43" s="20"/>
      <c r="Q43" s="40"/>
      <c r="R43" s="35"/>
      <c r="S43" s="21"/>
      <c r="T43" s="20"/>
      <c r="U43" s="20"/>
      <c r="V43" s="20"/>
      <c r="W43" s="21"/>
      <c r="X43" s="20"/>
      <c r="Y43" s="21"/>
      <c r="Z43" s="40"/>
      <c r="AA43" s="20"/>
      <c r="AB43" s="40"/>
      <c r="AC43" s="40"/>
      <c r="AD43" s="20"/>
      <c r="AE43" s="21"/>
      <c r="AF43" s="20"/>
      <c r="AG43" s="40"/>
      <c r="AH43" s="20"/>
      <c r="AI43" s="20"/>
      <c r="AJ43" s="20"/>
      <c r="AK43" s="20"/>
      <c r="AL43" s="20"/>
      <c r="AM43" s="21"/>
      <c r="AN43" s="40"/>
      <c r="AO43" s="21"/>
      <c r="AP43" s="40"/>
      <c r="AQ43" s="21"/>
      <c r="AR43" s="40"/>
      <c r="AS43" s="40"/>
      <c r="AT43" s="40"/>
      <c r="AU43" s="40"/>
      <c r="AV43" s="21"/>
      <c r="AW43" s="20"/>
      <c r="AX43" s="20"/>
      <c r="AY43" s="20"/>
      <c r="AZ43" s="22"/>
      <c r="BB43" s="18"/>
      <c r="BC43" s="43"/>
      <c r="BD43" s="22">
        <f>SUM($BD$41:$BD$42)</f>
        <v>5450</v>
      </c>
      <c r="BE43" s="43"/>
      <c r="BF43" s="43"/>
      <c r="BG43" s="43"/>
      <c r="BH43" s="22">
        <f>SUM($BH$41:$BH$42)</f>
        <v>2201</v>
      </c>
      <c r="BI43" s="43"/>
      <c r="BJ43" s="23">
        <f>SUM($BJ$41:$BJ$42)</f>
        <v>7651</v>
      </c>
      <c r="BK43" s="22">
        <f>SUM($BK$41:$BK$42)</f>
        <v>1770</v>
      </c>
      <c r="BL43" s="22">
        <f>SUM($BL$41:$BL$42)</f>
        <v>5263</v>
      </c>
      <c r="BM43" s="22">
        <f>SUM($BM$41:$BM$42)</f>
        <v>2464</v>
      </c>
      <c r="BN43" s="22">
        <f>SUM($BN$41:$BN$42)</f>
        <v>2095</v>
      </c>
      <c r="BO43" s="22">
        <f>SUM($BO$41:$BO$42)</f>
        <v>2757</v>
      </c>
      <c r="BP43" s="42">
        <f>SUM($BP$41:$BP$42)</f>
        <v>0</v>
      </c>
      <c r="BQ43" s="36">
        <f>SUM($BQ$41:$BQ$42)</f>
        <v>9257</v>
      </c>
      <c r="BR43" s="23">
        <f>SUM($BR$41:$BR$42)</f>
        <v>23606</v>
      </c>
      <c r="BS43" s="22">
        <f>SUM($BS$41:$BS$42)</f>
        <v>2498</v>
      </c>
      <c r="BT43" s="22">
        <f>SUM($BT$41:$BT$42)</f>
        <v>2368</v>
      </c>
      <c r="BU43" s="22">
        <f>SUM($BU$41:$BU$42)</f>
        <v>2056</v>
      </c>
      <c r="BV43" s="23">
        <f>SUM($BV$41:$BV$42)</f>
        <v>6922</v>
      </c>
      <c r="BW43" s="22">
        <f>SUM($BW$41:$BW$42)</f>
        <v>2600</v>
      </c>
      <c r="BX43" s="23">
        <f>SUM($BX$41:$BX$42)</f>
        <v>2600</v>
      </c>
      <c r="BY43" s="43"/>
      <c r="BZ43" s="22">
        <f>SUM($BZ$41:$BZ$42)</f>
        <v>1569</v>
      </c>
      <c r="CA43" s="43"/>
      <c r="CB43" s="43"/>
      <c r="CC43" s="22">
        <f>SUM($CC$41:$CC$42)</f>
        <v>1755</v>
      </c>
      <c r="CD43" s="23">
        <f>SUM($CD$41:$CD$42)</f>
        <v>3324</v>
      </c>
      <c r="CE43" s="22">
        <f>SUM($CE$41:$CE$42)</f>
        <v>8516</v>
      </c>
      <c r="CF43" s="43"/>
      <c r="CG43" s="22">
        <f>SUM($CG$41:$CG$42)</f>
        <v>3002</v>
      </c>
      <c r="CH43" s="22">
        <f>SUM($CH$41:$CH$42)</f>
        <v>1599</v>
      </c>
      <c r="CI43" s="22">
        <f>SUM($CI$41:$CI$42)</f>
        <v>2008</v>
      </c>
      <c r="CJ43" s="22">
        <f>SUM($CJ$41:$CJ$42)</f>
        <v>7527</v>
      </c>
      <c r="CK43" s="22">
        <f>SUM($CK$41:$CK$42)</f>
        <v>5660</v>
      </c>
      <c r="CL43" s="23">
        <f>SUM($CL$41:$CL$42)</f>
        <v>28312</v>
      </c>
      <c r="CM43" s="22">
        <f>SUM($CM$41:$CM$42)</f>
        <v>1547</v>
      </c>
      <c r="CN43" s="23">
        <f>SUM($CN$41:$CN$42)</f>
        <v>1547</v>
      </c>
      <c r="CO43" s="43"/>
      <c r="CP43" s="23">
        <f>SUM($CP$41:$CP$42)</f>
        <v>0</v>
      </c>
      <c r="CQ43" s="43"/>
      <c r="CR43" s="43"/>
      <c r="CS43" s="43"/>
      <c r="CT43" s="43"/>
      <c r="CU43" s="23">
        <f>SUM($CU$41:$CU$42)</f>
        <v>0</v>
      </c>
      <c r="CV43" s="22">
        <f>SUM($CV$41:$CV$42)</f>
        <v>6</v>
      </c>
      <c r="CW43" s="24">
        <f>SUM($CW$41:$CW$42)</f>
        <v>83</v>
      </c>
      <c r="CX43" s="22">
        <v>74051</v>
      </c>
      <c r="CY43" s="25" t="s">
        <v>126</v>
      </c>
    </row>
    <row r="44" spans="2:103" ht="14.4" x14ac:dyDescent="0.3">
      <c r="B44" s="26" t="s">
        <v>127</v>
      </c>
      <c r="C44" s="27" t="s">
        <v>75</v>
      </c>
      <c r="D44" s="41"/>
      <c r="E44" s="28">
        <v>263</v>
      </c>
      <c r="F44" s="41"/>
      <c r="G44" s="41"/>
      <c r="H44" s="41"/>
      <c r="I44" s="28">
        <v>201</v>
      </c>
      <c r="J44" s="41"/>
      <c r="K44" s="29">
        <v>464</v>
      </c>
      <c r="L44" s="28">
        <v>34</v>
      </c>
      <c r="M44" s="28">
        <v>84</v>
      </c>
      <c r="N44" s="28">
        <v>50</v>
      </c>
      <c r="O44" s="28">
        <v>57</v>
      </c>
      <c r="P44" s="28">
        <v>37</v>
      </c>
      <c r="Q44" s="41"/>
      <c r="R44" s="38"/>
      <c r="S44" s="29">
        <v>262</v>
      </c>
      <c r="T44" s="28">
        <v>99</v>
      </c>
      <c r="U44" s="28">
        <v>108</v>
      </c>
      <c r="V44" s="28">
        <v>105</v>
      </c>
      <c r="W44" s="29">
        <v>312</v>
      </c>
      <c r="X44" s="28">
        <v>169</v>
      </c>
      <c r="Y44" s="29">
        <v>169</v>
      </c>
      <c r="Z44" s="41"/>
      <c r="AA44" s="28">
        <v>95</v>
      </c>
      <c r="AB44" s="41"/>
      <c r="AC44" s="41"/>
      <c r="AD44" s="28">
        <v>106</v>
      </c>
      <c r="AE44" s="29">
        <v>201</v>
      </c>
      <c r="AF44" s="28">
        <v>39</v>
      </c>
      <c r="AG44" s="41"/>
      <c r="AH44" s="28">
        <v>42</v>
      </c>
      <c r="AI44" s="28">
        <v>17</v>
      </c>
      <c r="AJ44" s="28">
        <v>27</v>
      </c>
      <c r="AK44" s="28">
        <v>52</v>
      </c>
      <c r="AL44" s="28">
        <v>32</v>
      </c>
      <c r="AM44" s="29">
        <v>209</v>
      </c>
      <c r="AN44" s="41" t="s">
        <v>82</v>
      </c>
      <c r="AO44" s="29">
        <v>0</v>
      </c>
      <c r="AP44" s="41"/>
      <c r="AQ44" s="29">
        <v>0</v>
      </c>
      <c r="AR44" s="41"/>
      <c r="AS44" s="41"/>
      <c r="AT44" s="41"/>
      <c r="AU44" s="41"/>
      <c r="AV44" s="29">
        <v>0</v>
      </c>
      <c r="AW44" s="28">
        <v>11</v>
      </c>
      <c r="AX44" s="28">
        <v>1628</v>
      </c>
      <c r="AY44" s="30">
        <v>0.40660200000000002</v>
      </c>
      <c r="AZ44" s="31">
        <v>1547</v>
      </c>
      <c r="BB44" s="26" t="s">
        <v>127</v>
      </c>
      <c r="BC44" s="43"/>
      <c r="BD44" s="31">
        <v>257</v>
      </c>
      <c r="BE44" s="43"/>
      <c r="BF44" s="43"/>
      <c r="BG44" s="43"/>
      <c r="BH44" s="31">
        <v>195</v>
      </c>
      <c r="BI44" s="43"/>
      <c r="BJ44" s="32">
        <v>452</v>
      </c>
      <c r="BK44" s="31">
        <v>28</v>
      </c>
      <c r="BL44" s="31">
        <v>73</v>
      </c>
      <c r="BM44" s="31">
        <v>44</v>
      </c>
      <c r="BN44" s="31">
        <v>52</v>
      </c>
      <c r="BO44" s="31">
        <v>34</v>
      </c>
      <c r="BP44" s="43"/>
      <c r="BQ44" s="39"/>
      <c r="BR44" s="32">
        <v>231</v>
      </c>
      <c r="BS44" s="31">
        <v>94</v>
      </c>
      <c r="BT44" s="31">
        <v>102</v>
      </c>
      <c r="BU44" s="31">
        <v>99</v>
      </c>
      <c r="BV44" s="32">
        <v>295</v>
      </c>
      <c r="BW44" s="31">
        <v>166</v>
      </c>
      <c r="BX44" s="32">
        <v>166</v>
      </c>
      <c r="BY44" s="43"/>
      <c r="BZ44" s="31">
        <v>92</v>
      </c>
      <c r="CA44" s="43"/>
      <c r="CB44" s="43"/>
      <c r="CC44" s="31">
        <v>101</v>
      </c>
      <c r="CD44" s="32">
        <v>193</v>
      </c>
      <c r="CE44" s="31">
        <v>37</v>
      </c>
      <c r="CF44" s="43"/>
      <c r="CG44" s="31">
        <v>42</v>
      </c>
      <c r="CH44" s="31">
        <v>17</v>
      </c>
      <c r="CI44" s="31">
        <v>25</v>
      </c>
      <c r="CJ44" s="31">
        <v>49</v>
      </c>
      <c r="CK44" s="31">
        <v>31</v>
      </c>
      <c r="CL44" s="32">
        <v>201</v>
      </c>
      <c r="CM44" s="31">
        <v>-1547</v>
      </c>
      <c r="CN44" s="32">
        <v>-1547</v>
      </c>
      <c r="CO44" s="43"/>
      <c r="CP44" s="32">
        <v>0</v>
      </c>
      <c r="CQ44" s="43"/>
      <c r="CR44" s="43"/>
      <c r="CS44" s="43"/>
      <c r="CT44" s="43"/>
      <c r="CU44" s="32">
        <v>0</v>
      </c>
      <c r="CV44" s="31">
        <v>9</v>
      </c>
      <c r="CW44" s="33">
        <v>0</v>
      </c>
      <c r="CX44" s="31"/>
      <c r="CY44" s="34" t="s">
        <v>128</v>
      </c>
    </row>
    <row r="45" spans="2:103" ht="20.399999999999999" x14ac:dyDescent="0.3">
      <c r="B45" s="18"/>
      <c r="C45" s="19" t="s">
        <v>76</v>
      </c>
      <c r="D45" s="40"/>
      <c r="E45" s="20"/>
      <c r="F45" s="40"/>
      <c r="G45" s="40"/>
      <c r="H45" s="40"/>
      <c r="I45" s="20"/>
      <c r="J45" s="40"/>
      <c r="K45" s="21"/>
      <c r="L45" s="20"/>
      <c r="M45" s="20"/>
      <c r="N45" s="20"/>
      <c r="O45" s="20"/>
      <c r="P45" s="20"/>
      <c r="Q45" s="40"/>
      <c r="R45" s="35"/>
      <c r="S45" s="21"/>
      <c r="T45" s="20"/>
      <c r="U45" s="20"/>
      <c r="V45" s="20"/>
      <c r="W45" s="21"/>
      <c r="X45" s="20"/>
      <c r="Y45" s="21"/>
      <c r="Z45" s="40"/>
      <c r="AA45" s="20"/>
      <c r="AB45" s="40"/>
      <c r="AC45" s="40"/>
      <c r="AD45" s="20"/>
      <c r="AE45" s="21"/>
      <c r="AF45" s="20"/>
      <c r="AG45" s="40"/>
      <c r="AH45" s="20"/>
      <c r="AI45" s="40"/>
      <c r="AJ45" s="20"/>
      <c r="AK45" s="20"/>
      <c r="AL45" s="20"/>
      <c r="AM45" s="21"/>
      <c r="AN45" s="40"/>
      <c r="AO45" s="21"/>
      <c r="AP45" s="40"/>
      <c r="AQ45" s="21"/>
      <c r="AR45" s="40"/>
      <c r="AS45" s="40"/>
      <c r="AT45" s="40"/>
      <c r="AU45" s="40"/>
      <c r="AV45" s="21"/>
      <c r="AW45" s="20"/>
      <c r="AX45" s="20"/>
      <c r="AY45" s="20"/>
      <c r="AZ45" s="22"/>
      <c r="BB45" s="18"/>
      <c r="BC45" s="43"/>
      <c r="BD45" s="22">
        <f>SUM($BD$43:$BD$44)</f>
        <v>5707</v>
      </c>
      <c r="BE45" s="43"/>
      <c r="BF45" s="43"/>
      <c r="BG45" s="43"/>
      <c r="BH45" s="22">
        <f>SUM($BH$43:$BH$44)</f>
        <v>2396</v>
      </c>
      <c r="BI45" s="43"/>
      <c r="BJ45" s="23">
        <f>SUM($BJ$43:$BJ$44)</f>
        <v>8103</v>
      </c>
      <c r="BK45" s="22">
        <f>SUM($BK$43:$BK$44)</f>
        <v>1798</v>
      </c>
      <c r="BL45" s="22">
        <f>SUM($BL$43:$BL$44)</f>
        <v>5336</v>
      </c>
      <c r="BM45" s="22">
        <f>SUM($BM$43:$BM$44)</f>
        <v>2508</v>
      </c>
      <c r="BN45" s="22">
        <f>SUM($BN$43:$BN$44)</f>
        <v>2147</v>
      </c>
      <c r="BO45" s="22">
        <f>SUM($BO$43:$BO$44)</f>
        <v>2791</v>
      </c>
      <c r="BP45" s="43"/>
      <c r="BQ45" s="36">
        <f>SUM($BQ$43:$BQ$44)</f>
        <v>9257</v>
      </c>
      <c r="BR45" s="23">
        <f>SUM($BR$43:$BR$44)</f>
        <v>23837</v>
      </c>
      <c r="BS45" s="22">
        <f>SUM($BS$43:$BS$44)</f>
        <v>2592</v>
      </c>
      <c r="BT45" s="22">
        <f>SUM($BT$43:$BT$44)</f>
        <v>2470</v>
      </c>
      <c r="BU45" s="22">
        <f>SUM($BU$43:$BU$44)</f>
        <v>2155</v>
      </c>
      <c r="BV45" s="23">
        <f>SUM($BV$43:$BV$44)</f>
        <v>7217</v>
      </c>
      <c r="BW45" s="22">
        <f>SUM($BW$43:$BW$44)</f>
        <v>2766</v>
      </c>
      <c r="BX45" s="23">
        <f>SUM($BX$43:$BX$44)</f>
        <v>2766</v>
      </c>
      <c r="BY45" s="43"/>
      <c r="BZ45" s="22">
        <f>SUM($BZ$43:$BZ$44)</f>
        <v>1661</v>
      </c>
      <c r="CA45" s="43"/>
      <c r="CB45" s="43"/>
      <c r="CC45" s="22">
        <f>SUM($CC$43:$CC$44)</f>
        <v>1856</v>
      </c>
      <c r="CD45" s="23">
        <f>SUM($CD$43:$CD$44)</f>
        <v>3517</v>
      </c>
      <c r="CE45" s="22">
        <f>SUM($CE$43:$CE$44)</f>
        <v>8553</v>
      </c>
      <c r="CF45" s="43"/>
      <c r="CG45" s="22">
        <f>SUM($CG$43:$CG$44)</f>
        <v>3044</v>
      </c>
      <c r="CH45" s="22">
        <f>SUM($CH$43:$CH$44)</f>
        <v>1616</v>
      </c>
      <c r="CI45" s="22">
        <f>SUM($CI$43:$CI$44)</f>
        <v>2033</v>
      </c>
      <c r="CJ45" s="22">
        <f>SUM($CJ$43:$CJ$44)</f>
        <v>7576</v>
      </c>
      <c r="CK45" s="22">
        <f>SUM($CK$43:$CK$44)</f>
        <v>5691</v>
      </c>
      <c r="CL45" s="23">
        <f>SUM($CL$43:$CL$44)</f>
        <v>28513</v>
      </c>
      <c r="CM45" s="42">
        <f>SUM($CM$43:$CM$44)</f>
        <v>0</v>
      </c>
      <c r="CN45" s="23">
        <f>SUM($CN$43:$CN$44)</f>
        <v>0</v>
      </c>
      <c r="CO45" s="43"/>
      <c r="CP45" s="23">
        <f>SUM($CP$43:$CP$44)</f>
        <v>0</v>
      </c>
      <c r="CQ45" s="43"/>
      <c r="CR45" s="43"/>
      <c r="CS45" s="43"/>
      <c r="CT45" s="43"/>
      <c r="CU45" s="23">
        <f>SUM($CU$43:$CU$44)</f>
        <v>0</v>
      </c>
      <c r="CV45" s="22">
        <f>SUM($CV$43:$CV$44)</f>
        <v>15</v>
      </c>
      <c r="CW45" s="24">
        <f>SUM($CW$43:$CW$44)</f>
        <v>83</v>
      </c>
      <c r="CX45" s="22">
        <v>74051</v>
      </c>
      <c r="CY45" s="25" t="s">
        <v>129</v>
      </c>
    </row>
    <row r="46" spans="2:103" ht="14.4" x14ac:dyDescent="0.3">
      <c r="B46" s="26" t="s">
        <v>130</v>
      </c>
      <c r="C46" s="27" t="s">
        <v>75</v>
      </c>
      <c r="D46" s="41"/>
      <c r="E46" s="28">
        <v>6</v>
      </c>
      <c r="F46" s="41"/>
      <c r="G46" s="41"/>
      <c r="H46" s="41"/>
      <c r="I46" s="28">
        <v>4</v>
      </c>
      <c r="J46" s="41"/>
      <c r="K46" s="29">
        <v>10</v>
      </c>
      <c r="L46" s="28">
        <v>3</v>
      </c>
      <c r="M46" s="28">
        <v>8</v>
      </c>
      <c r="N46" s="28">
        <v>16</v>
      </c>
      <c r="O46" s="28">
        <v>38</v>
      </c>
      <c r="P46" s="28">
        <v>3</v>
      </c>
      <c r="Q46" s="41"/>
      <c r="R46" s="38"/>
      <c r="S46" s="29">
        <v>68</v>
      </c>
      <c r="T46" s="28">
        <v>9</v>
      </c>
      <c r="U46" s="28">
        <v>18</v>
      </c>
      <c r="V46" s="28">
        <v>7</v>
      </c>
      <c r="W46" s="29">
        <v>34</v>
      </c>
      <c r="X46" s="28">
        <v>15</v>
      </c>
      <c r="Y46" s="29">
        <v>15</v>
      </c>
      <c r="Z46" s="41"/>
      <c r="AA46" s="28">
        <v>8</v>
      </c>
      <c r="AB46" s="41"/>
      <c r="AC46" s="41"/>
      <c r="AD46" s="28">
        <v>29</v>
      </c>
      <c r="AE46" s="29">
        <v>37</v>
      </c>
      <c r="AF46" s="28">
        <v>317</v>
      </c>
      <c r="AG46" s="41"/>
      <c r="AH46" s="28">
        <v>361</v>
      </c>
      <c r="AI46" s="41" t="s">
        <v>82</v>
      </c>
      <c r="AJ46" s="28">
        <v>390</v>
      </c>
      <c r="AK46" s="28">
        <v>249</v>
      </c>
      <c r="AL46" s="28">
        <v>153</v>
      </c>
      <c r="AM46" s="29">
        <v>1470</v>
      </c>
      <c r="AN46" s="41"/>
      <c r="AO46" s="29">
        <v>0</v>
      </c>
      <c r="AP46" s="41"/>
      <c r="AQ46" s="29">
        <v>0</v>
      </c>
      <c r="AR46" s="41"/>
      <c r="AS46" s="41"/>
      <c r="AT46" s="41"/>
      <c r="AU46" s="41"/>
      <c r="AV46" s="29">
        <v>0</v>
      </c>
      <c r="AW46" s="28">
        <v>1</v>
      </c>
      <c r="AX46" s="28">
        <v>1635</v>
      </c>
      <c r="AY46" s="30">
        <v>0.40660200000000002</v>
      </c>
      <c r="AZ46" s="31">
        <v>1616</v>
      </c>
      <c r="BB46" s="26" t="s">
        <v>130</v>
      </c>
      <c r="BC46" s="43"/>
      <c r="BD46" s="31">
        <v>5</v>
      </c>
      <c r="BE46" s="43"/>
      <c r="BF46" s="43"/>
      <c r="BG46" s="43"/>
      <c r="BH46" s="31">
        <v>3</v>
      </c>
      <c r="BI46" s="43"/>
      <c r="BJ46" s="32">
        <v>8</v>
      </c>
      <c r="BK46" s="31">
        <v>2</v>
      </c>
      <c r="BL46" s="31">
        <v>6</v>
      </c>
      <c r="BM46" s="31">
        <v>14</v>
      </c>
      <c r="BN46" s="31">
        <v>36</v>
      </c>
      <c r="BO46" s="31">
        <v>2</v>
      </c>
      <c r="BP46" s="43"/>
      <c r="BQ46" s="39"/>
      <c r="BR46" s="32">
        <v>60</v>
      </c>
      <c r="BS46" s="31">
        <v>9</v>
      </c>
      <c r="BT46" s="31">
        <v>18</v>
      </c>
      <c r="BU46" s="31">
        <v>7</v>
      </c>
      <c r="BV46" s="32">
        <v>34</v>
      </c>
      <c r="BW46" s="31">
        <v>15</v>
      </c>
      <c r="BX46" s="32">
        <v>15</v>
      </c>
      <c r="BY46" s="43"/>
      <c r="BZ46" s="31">
        <v>7</v>
      </c>
      <c r="CA46" s="43"/>
      <c r="CB46" s="43"/>
      <c r="CC46" s="31">
        <v>26</v>
      </c>
      <c r="CD46" s="32">
        <v>33</v>
      </c>
      <c r="CE46" s="31">
        <v>315</v>
      </c>
      <c r="CF46" s="43"/>
      <c r="CG46" s="31">
        <v>359</v>
      </c>
      <c r="CH46" s="31">
        <v>-1616</v>
      </c>
      <c r="CI46" s="31">
        <v>389</v>
      </c>
      <c r="CJ46" s="31">
        <v>245</v>
      </c>
      <c r="CK46" s="31">
        <v>152</v>
      </c>
      <c r="CL46" s="32">
        <v>-156</v>
      </c>
      <c r="CM46" s="43"/>
      <c r="CN46" s="32">
        <v>0</v>
      </c>
      <c r="CO46" s="43"/>
      <c r="CP46" s="32">
        <v>0</v>
      </c>
      <c r="CQ46" s="43"/>
      <c r="CR46" s="43"/>
      <c r="CS46" s="43"/>
      <c r="CT46" s="43"/>
      <c r="CU46" s="32">
        <v>0</v>
      </c>
      <c r="CV46" s="31">
        <v>1</v>
      </c>
      <c r="CW46" s="33">
        <v>5</v>
      </c>
      <c r="CX46" s="31"/>
      <c r="CY46" s="34" t="s">
        <v>131</v>
      </c>
    </row>
    <row r="47" spans="2:103" ht="20.399999999999999" x14ac:dyDescent="0.3">
      <c r="B47" s="18"/>
      <c r="C47" s="19" t="s">
        <v>76</v>
      </c>
      <c r="D47" s="40"/>
      <c r="E47" s="20"/>
      <c r="F47" s="40"/>
      <c r="G47" s="40"/>
      <c r="H47" s="40"/>
      <c r="I47" s="20"/>
      <c r="J47" s="40"/>
      <c r="K47" s="21"/>
      <c r="L47" s="20"/>
      <c r="M47" s="20"/>
      <c r="N47" s="20"/>
      <c r="O47" s="20"/>
      <c r="P47" s="20"/>
      <c r="Q47" s="40"/>
      <c r="R47" s="35"/>
      <c r="S47" s="21"/>
      <c r="T47" s="20"/>
      <c r="U47" s="20"/>
      <c r="V47" s="20"/>
      <c r="W47" s="21"/>
      <c r="X47" s="20"/>
      <c r="Y47" s="21"/>
      <c r="Z47" s="40"/>
      <c r="AA47" s="40"/>
      <c r="AB47" s="40"/>
      <c r="AC47" s="40"/>
      <c r="AD47" s="20"/>
      <c r="AE47" s="21"/>
      <c r="AF47" s="20"/>
      <c r="AG47" s="40"/>
      <c r="AH47" s="20"/>
      <c r="AI47" s="40"/>
      <c r="AJ47" s="20"/>
      <c r="AK47" s="20"/>
      <c r="AL47" s="20"/>
      <c r="AM47" s="21"/>
      <c r="AN47" s="40"/>
      <c r="AO47" s="21"/>
      <c r="AP47" s="40"/>
      <c r="AQ47" s="21"/>
      <c r="AR47" s="40"/>
      <c r="AS47" s="40"/>
      <c r="AT47" s="40"/>
      <c r="AU47" s="40"/>
      <c r="AV47" s="21"/>
      <c r="AW47" s="20"/>
      <c r="AX47" s="20"/>
      <c r="AY47" s="20"/>
      <c r="AZ47" s="22"/>
      <c r="BB47" s="18"/>
      <c r="BC47" s="43"/>
      <c r="BD47" s="22">
        <f>SUM($BD$45:$BD$46)</f>
        <v>5712</v>
      </c>
      <c r="BE47" s="43"/>
      <c r="BF47" s="43"/>
      <c r="BG47" s="43"/>
      <c r="BH47" s="22">
        <f>SUM($BH$45:$BH$46)</f>
        <v>2399</v>
      </c>
      <c r="BI47" s="43"/>
      <c r="BJ47" s="23">
        <f>SUM($BJ$45:$BJ$46)</f>
        <v>8111</v>
      </c>
      <c r="BK47" s="22">
        <f>SUM($BK$45:$BK$46)</f>
        <v>1800</v>
      </c>
      <c r="BL47" s="22">
        <f>SUM($BL$45:$BL$46)</f>
        <v>5342</v>
      </c>
      <c r="BM47" s="22">
        <f>SUM($BM$45:$BM$46)</f>
        <v>2522</v>
      </c>
      <c r="BN47" s="22">
        <f>SUM($BN$45:$BN$46)</f>
        <v>2183</v>
      </c>
      <c r="BO47" s="22">
        <f>SUM($BO$45:$BO$46)</f>
        <v>2793</v>
      </c>
      <c r="BP47" s="43"/>
      <c r="BQ47" s="36">
        <f>SUM($BQ$45:$BQ$46)</f>
        <v>9257</v>
      </c>
      <c r="BR47" s="23">
        <f>SUM($BR$45:$BR$46)</f>
        <v>23897</v>
      </c>
      <c r="BS47" s="22">
        <f>SUM($BS$45:$BS$46)</f>
        <v>2601</v>
      </c>
      <c r="BT47" s="22">
        <f>SUM($BT$45:$BT$46)</f>
        <v>2488</v>
      </c>
      <c r="BU47" s="22">
        <f>SUM($BU$45:$BU$46)</f>
        <v>2162</v>
      </c>
      <c r="BV47" s="23">
        <f>SUM($BV$45:$BV$46)</f>
        <v>7251</v>
      </c>
      <c r="BW47" s="22">
        <f>SUM($BW$45:$BW$46)</f>
        <v>2781</v>
      </c>
      <c r="BX47" s="23">
        <f>SUM($BX$45:$BX$46)</f>
        <v>2781</v>
      </c>
      <c r="BY47" s="43"/>
      <c r="BZ47" s="22">
        <f>SUM($BZ$45:$BZ$46)</f>
        <v>1668</v>
      </c>
      <c r="CA47" s="43"/>
      <c r="CB47" s="43"/>
      <c r="CC47" s="22">
        <f>SUM($CC$45:$CC$46)</f>
        <v>1882</v>
      </c>
      <c r="CD47" s="23">
        <f>SUM($CD$45:$CD$46)</f>
        <v>3550</v>
      </c>
      <c r="CE47" s="22">
        <f>SUM($CE$45:$CE$46)</f>
        <v>8868</v>
      </c>
      <c r="CF47" s="43"/>
      <c r="CG47" s="22">
        <f>SUM($CG$45:$CG$46)</f>
        <v>3403</v>
      </c>
      <c r="CH47" s="42">
        <f>SUM($CH$45:$CH$46)</f>
        <v>0</v>
      </c>
      <c r="CI47" s="22">
        <f>SUM($CI$45:$CI$46)</f>
        <v>2422</v>
      </c>
      <c r="CJ47" s="22">
        <f>SUM($CJ$45:$CJ$46)</f>
        <v>7821</v>
      </c>
      <c r="CK47" s="22">
        <f>SUM($CK$45:$CK$46)</f>
        <v>5843</v>
      </c>
      <c r="CL47" s="23">
        <f>SUM($CL$45:$CL$46)</f>
        <v>28357</v>
      </c>
      <c r="CM47" s="43"/>
      <c r="CN47" s="23">
        <f>SUM($CN$45:$CN$46)</f>
        <v>0</v>
      </c>
      <c r="CO47" s="43"/>
      <c r="CP47" s="23">
        <f>SUM($CP$45:$CP$46)</f>
        <v>0</v>
      </c>
      <c r="CQ47" s="43"/>
      <c r="CR47" s="43"/>
      <c r="CS47" s="43"/>
      <c r="CT47" s="43"/>
      <c r="CU47" s="23">
        <f>SUM($CU$45:$CU$46)</f>
        <v>0</v>
      </c>
      <c r="CV47" s="22">
        <f>SUM($CV$45:$CV$46)</f>
        <v>16</v>
      </c>
      <c r="CW47" s="24">
        <f>SUM($CW$45:$CW$46)</f>
        <v>88</v>
      </c>
      <c r="CX47" s="22">
        <v>74051</v>
      </c>
      <c r="CY47" s="25" t="s">
        <v>132</v>
      </c>
    </row>
    <row r="48" spans="2:103" ht="14.4" x14ac:dyDescent="0.3">
      <c r="B48" s="26" t="s">
        <v>133</v>
      </c>
      <c r="C48" s="27" t="s">
        <v>75</v>
      </c>
      <c r="D48" s="41"/>
      <c r="E48" s="28">
        <v>11</v>
      </c>
      <c r="F48" s="41"/>
      <c r="G48" s="41"/>
      <c r="H48" s="41"/>
      <c r="I48" s="28">
        <v>6</v>
      </c>
      <c r="J48" s="41"/>
      <c r="K48" s="29">
        <v>17</v>
      </c>
      <c r="L48" s="28">
        <v>10</v>
      </c>
      <c r="M48" s="28">
        <v>31</v>
      </c>
      <c r="N48" s="28">
        <v>12</v>
      </c>
      <c r="O48" s="28">
        <v>15</v>
      </c>
      <c r="P48" s="28">
        <v>14</v>
      </c>
      <c r="Q48" s="41"/>
      <c r="R48" s="38"/>
      <c r="S48" s="29">
        <v>82</v>
      </c>
      <c r="T48" s="28">
        <v>30</v>
      </c>
      <c r="U48" s="28">
        <v>30</v>
      </c>
      <c r="V48" s="28">
        <v>23</v>
      </c>
      <c r="W48" s="29">
        <v>83</v>
      </c>
      <c r="X48" s="28">
        <v>60</v>
      </c>
      <c r="Y48" s="29">
        <v>60</v>
      </c>
      <c r="Z48" s="41"/>
      <c r="AA48" s="41" t="s">
        <v>82</v>
      </c>
      <c r="AB48" s="41"/>
      <c r="AC48" s="41"/>
      <c r="AD48" s="28">
        <v>1374</v>
      </c>
      <c r="AE48" s="29">
        <v>1374</v>
      </c>
      <c r="AF48" s="28">
        <v>26</v>
      </c>
      <c r="AG48" s="41"/>
      <c r="AH48" s="28">
        <v>15</v>
      </c>
      <c r="AI48" s="41"/>
      <c r="AJ48" s="28">
        <v>15</v>
      </c>
      <c r="AK48" s="28">
        <v>25</v>
      </c>
      <c r="AL48" s="28">
        <v>14</v>
      </c>
      <c r="AM48" s="29">
        <v>95</v>
      </c>
      <c r="AN48" s="41"/>
      <c r="AO48" s="29">
        <v>0</v>
      </c>
      <c r="AP48" s="41"/>
      <c r="AQ48" s="29">
        <v>0</v>
      </c>
      <c r="AR48" s="41"/>
      <c r="AS48" s="41"/>
      <c r="AT48" s="41"/>
      <c r="AU48" s="41"/>
      <c r="AV48" s="29">
        <v>0</v>
      </c>
      <c r="AW48" s="28">
        <v>19</v>
      </c>
      <c r="AX48" s="28">
        <v>1730</v>
      </c>
      <c r="AY48" s="30">
        <v>0.40660200000000002</v>
      </c>
      <c r="AZ48" s="31">
        <v>1668</v>
      </c>
      <c r="BB48" s="26" t="s">
        <v>133</v>
      </c>
      <c r="BC48" s="43"/>
      <c r="BD48" s="31">
        <v>10</v>
      </c>
      <c r="BE48" s="43"/>
      <c r="BF48" s="43"/>
      <c r="BG48" s="43"/>
      <c r="BH48" s="31">
        <v>4</v>
      </c>
      <c r="BI48" s="43"/>
      <c r="BJ48" s="32">
        <v>14</v>
      </c>
      <c r="BK48" s="31">
        <v>8</v>
      </c>
      <c r="BL48" s="31">
        <v>23</v>
      </c>
      <c r="BM48" s="31">
        <v>10</v>
      </c>
      <c r="BN48" s="31">
        <v>12</v>
      </c>
      <c r="BO48" s="31">
        <v>12</v>
      </c>
      <c r="BP48" s="43"/>
      <c r="BQ48" s="39"/>
      <c r="BR48" s="32">
        <v>65</v>
      </c>
      <c r="BS48" s="31">
        <v>28</v>
      </c>
      <c r="BT48" s="31">
        <v>28</v>
      </c>
      <c r="BU48" s="31">
        <v>22</v>
      </c>
      <c r="BV48" s="32">
        <v>78</v>
      </c>
      <c r="BW48" s="31">
        <v>57</v>
      </c>
      <c r="BX48" s="32">
        <v>57</v>
      </c>
      <c r="BY48" s="43"/>
      <c r="BZ48" s="31">
        <v>-1668</v>
      </c>
      <c r="CA48" s="43"/>
      <c r="CB48" s="43"/>
      <c r="CC48" s="31">
        <v>1347</v>
      </c>
      <c r="CD48" s="32">
        <v>-321</v>
      </c>
      <c r="CE48" s="31">
        <v>23</v>
      </c>
      <c r="CF48" s="43"/>
      <c r="CG48" s="31">
        <v>13</v>
      </c>
      <c r="CH48" s="43"/>
      <c r="CI48" s="31">
        <v>13</v>
      </c>
      <c r="CJ48" s="31">
        <v>23</v>
      </c>
      <c r="CK48" s="31">
        <v>14</v>
      </c>
      <c r="CL48" s="32">
        <v>86</v>
      </c>
      <c r="CM48" s="43"/>
      <c r="CN48" s="32">
        <v>0</v>
      </c>
      <c r="CO48" s="43"/>
      <c r="CP48" s="32">
        <v>0</v>
      </c>
      <c r="CQ48" s="43"/>
      <c r="CR48" s="43"/>
      <c r="CS48" s="43"/>
      <c r="CT48" s="43"/>
      <c r="CU48" s="32">
        <v>0</v>
      </c>
      <c r="CV48" s="31">
        <v>16</v>
      </c>
      <c r="CW48" s="33">
        <v>5</v>
      </c>
      <c r="CX48" s="31"/>
      <c r="CY48" s="34" t="s">
        <v>134</v>
      </c>
    </row>
    <row r="49" spans="2:103" ht="14.4" x14ac:dyDescent="0.3">
      <c r="B49" s="18"/>
      <c r="C49" s="19" t="s">
        <v>76</v>
      </c>
      <c r="D49" s="40"/>
      <c r="E49" s="20"/>
      <c r="F49" s="40"/>
      <c r="G49" s="40"/>
      <c r="H49" s="40"/>
      <c r="I49" s="20"/>
      <c r="J49" s="40"/>
      <c r="K49" s="21"/>
      <c r="L49" s="40"/>
      <c r="M49" s="20"/>
      <c r="N49" s="20"/>
      <c r="O49" s="20"/>
      <c r="P49" s="20"/>
      <c r="Q49" s="40"/>
      <c r="R49" s="35"/>
      <c r="S49" s="21"/>
      <c r="T49" s="20"/>
      <c r="U49" s="20"/>
      <c r="V49" s="20"/>
      <c r="W49" s="21"/>
      <c r="X49" s="20"/>
      <c r="Y49" s="21"/>
      <c r="Z49" s="40"/>
      <c r="AA49" s="40"/>
      <c r="AB49" s="40"/>
      <c r="AC49" s="40"/>
      <c r="AD49" s="20"/>
      <c r="AE49" s="21"/>
      <c r="AF49" s="20"/>
      <c r="AG49" s="40"/>
      <c r="AH49" s="20"/>
      <c r="AI49" s="40"/>
      <c r="AJ49" s="20"/>
      <c r="AK49" s="20"/>
      <c r="AL49" s="20"/>
      <c r="AM49" s="21"/>
      <c r="AN49" s="40"/>
      <c r="AO49" s="21"/>
      <c r="AP49" s="40"/>
      <c r="AQ49" s="21"/>
      <c r="AR49" s="40"/>
      <c r="AS49" s="40"/>
      <c r="AT49" s="40"/>
      <c r="AU49" s="40"/>
      <c r="AV49" s="21"/>
      <c r="AW49" s="20"/>
      <c r="AX49" s="20"/>
      <c r="AY49" s="20"/>
      <c r="AZ49" s="22"/>
      <c r="BB49" s="18"/>
      <c r="BC49" s="43"/>
      <c r="BD49" s="22">
        <f>SUM($BD$47:$BD$48)</f>
        <v>5722</v>
      </c>
      <c r="BE49" s="43"/>
      <c r="BF49" s="43"/>
      <c r="BG49" s="43"/>
      <c r="BH49" s="22">
        <f>SUM($BH$47:$BH$48)</f>
        <v>2403</v>
      </c>
      <c r="BI49" s="43"/>
      <c r="BJ49" s="23">
        <f>SUM($BJ$47:$BJ$48)</f>
        <v>8125</v>
      </c>
      <c r="BK49" s="22">
        <f>SUM($BK$47:$BK$48)</f>
        <v>1808</v>
      </c>
      <c r="BL49" s="22">
        <f>SUM($BL$47:$BL$48)</f>
        <v>5365</v>
      </c>
      <c r="BM49" s="22">
        <f>SUM($BM$47:$BM$48)</f>
        <v>2532</v>
      </c>
      <c r="BN49" s="22">
        <f>SUM($BN$47:$BN$48)</f>
        <v>2195</v>
      </c>
      <c r="BO49" s="22">
        <f>SUM($BO$47:$BO$48)</f>
        <v>2805</v>
      </c>
      <c r="BP49" s="43"/>
      <c r="BQ49" s="36">
        <f>SUM($BQ$47:$BQ$48)</f>
        <v>9257</v>
      </c>
      <c r="BR49" s="23">
        <f>SUM($BR$47:$BR$48)</f>
        <v>23962</v>
      </c>
      <c r="BS49" s="22">
        <f>SUM($BS$47:$BS$48)</f>
        <v>2629</v>
      </c>
      <c r="BT49" s="22">
        <f>SUM($BT$47:$BT$48)</f>
        <v>2516</v>
      </c>
      <c r="BU49" s="22">
        <f>SUM($BU$47:$BU$48)</f>
        <v>2184</v>
      </c>
      <c r="BV49" s="23">
        <f>SUM($BV$47:$BV$48)</f>
        <v>7329</v>
      </c>
      <c r="BW49" s="22">
        <f>SUM($BW$47:$BW$48)</f>
        <v>2838</v>
      </c>
      <c r="BX49" s="23">
        <f>SUM($BX$47:$BX$48)</f>
        <v>2838</v>
      </c>
      <c r="BY49" s="43"/>
      <c r="BZ49" s="42">
        <f>SUM($BZ$47:$BZ$48)</f>
        <v>0</v>
      </c>
      <c r="CA49" s="43"/>
      <c r="CB49" s="43"/>
      <c r="CC49" s="22">
        <f>SUM($CC$47:$CC$48)</f>
        <v>3229</v>
      </c>
      <c r="CD49" s="23">
        <f>SUM($CD$47:$CD$48)</f>
        <v>3229</v>
      </c>
      <c r="CE49" s="22">
        <f>SUM($CE$47:$CE$48)</f>
        <v>8891</v>
      </c>
      <c r="CF49" s="43"/>
      <c r="CG49" s="22">
        <f>SUM($CG$47:$CG$48)</f>
        <v>3416</v>
      </c>
      <c r="CH49" s="43"/>
      <c r="CI49" s="22">
        <f>SUM($CI$47:$CI$48)</f>
        <v>2435</v>
      </c>
      <c r="CJ49" s="22">
        <f>SUM($CJ$47:$CJ$48)</f>
        <v>7844</v>
      </c>
      <c r="CK49" s="22">
        <f>SUM($CK$47:$CK$48)</f>
        <v>5857</v>
      </c>
      <c r="CL49" s="23">
        <f>SUM($CL$47:$CL$48)</f>
        <v>28443</v>
      </c>
      <c r="CM49" s="43"/>
      <c r="CN49" s="23">
        <f>SUM($CN$47:$CN$48)</f>
        <v>0</v>
      </c>
      <c r="CO49" s="43"/>
      <c r="CP49" s="23">
        <f>SUM($CP$47:$CP$48)</f>
        <v>0</v>
      </c>
      <c r="CQ49" s="43"/>
      <c r="CR49" s="43"/>
      <c r="CS49" s="43"/>
      <c r="CT49" s="43"/>
      <c r="CU49" s="23">
        <f>SUM($CU$47:$CU$48)</f>
        <v>0</v>
      </c>
      <c r="CV49" s="22">
        <f>SUM($CV$47:$CV$48)</f>
        <v>32</v>
      </c>
      <c r="CW49" s="24">
        <f>SUM($CW$47:$CW$48)</f>
        <v>93</v>
      </c>
      <c r="CX49" s="22">
        <v>74051</v>
      </c>
      <c r="CY49" s="25" t="s">
        <v>135</v>
      </c>
    </row>
    <row r="50" spans="2:103" ht="14.4" x14ac:dyDescent="0.3">
      <c r="B50" s="26" t="s">
        <v>136</v>
      </c>
      <c r="C50" s="27" t="s">
        <v>75</v>
      </c>
      <c r="D50" s="41"/>
      <c r="E50" s="28">
        <v>32</v>
      </c>
      <c r="F50" s="41"/>
      <c r="G50" s="41"/>
      <c r="H50" s="41"/>
      <c r="I50" s="28">
        <v>11</v>
      </c>
      <c r="J50" s="41"/>
      <c r="K50" s="29">
        <v>43</v>
      </c>
      <c r="L50" s="41" t="s">
        <v>82</v>
      </c>
      <c r="M50" s="28">
        <v>588</v>
      </c>
      <c r="N50" s="28">
        <v>397</v>
      </c>
      <c r="O50" s="28">
        <v>262</v>
      </c>
      <c r="P50" s="28">
        <v>988</v>
      </c>
      <c r="Q50" s="41"/>
      <c r="R50" s="38"/>
      <c r="S50" s="29">
        <v>2235</v>
      </c>
      <c r="T50" s="28">
        <v>55</v>
      </c>
      <c r="U50" s="28">
        <v>57</v>
      </c>
      <c r="V50" s="28">
        <v>47</v>
      </c>
      <c r="W50" s="29">
        <v>159</v>
      </c>
      <c r="X50" s="28">
        <v>40</v>
      </c>
      <c r="Y50" s="29">
        <v>40</v>
      </c>
      <c r="Z50" s="41"/>
      <c r="AA50" s="41"/>
      <c r="AB50" s="41"/>
      <c r="AC50" s="41"/>
      <c r="AD50" s="28">
        <v>36</v>
      </c>
      <c r="AE50" s="29">
        <v>36</v>
      </c>
      <c r="AF50" s="28">
        <v>27</v>
      </c>
      <c r="AG50" s="41"/>
      <c r="AH50" s="28">
        <v>20</v>
      </c>
      <c r="AI50" s="41"/>
      <c r="AJ50" s="28">
        <v>25</v>
      </c>
      <c r="AK50" s="28">
        <v>51</v>
      </c>
      <c r="AL50" s="28">
        <v>14</v>
      </c>
      <c r="AM50" s="29">
        <v>137</v>
      </c>
      <c r="AN50" s="41"/>
      <c r="AO50" s="29">
        <v>0</v>
      </c>
      <c r="AP50" s="41"/>
      <c r="AQ50" s="29">
        <v>0</v>
      </c>
      <c r="AR50" s="41"/>
      <c r="AS50" s="41"/>
      <c r="AT50" s="41"/>
      <c r="AU50" s="41"/>
      <c r="AV50" s="29">
        <v>0</v>
      </c>
      <c r="AW50" s="28">
        <v>4</v>
      </c>
      <c r="AX50" s="28">
        <v>2654</v>
      </c>
      <c r="AY50" s="30">
        <v>0.40660200000000002</v>
      </c>
      <c r="AZ50" s="31">
        <v>1808</v>
      </c>
      <c r="BB50" s="26" t="s">
        <v>136</v>
      </c>
      <c r="BC50" s="43"/>
      <c r="BD50" s="31">
        <v>25</v>
      </c>
      <c r="BE50" s="43"/>
      <c r="BF50" s="43"/>
      <c r="BG50" s="43"/>
      <c r="BH50" s="31">
        <v>8</v>
      </c>
      <c r="BI50" s="43"/>
      <c r="BJ50" s="32">
        <v>33</v>
      </c>
      <c r="BK50" s="31">
        <v>-1808</v>
      </c>
      <c r="BL50" s="31">
        <v>401</v>
      </c>
      <c r="BM50" s="31">
        <v>310</v>
      </c>
      <c r="BN50" s="31">
        <v>168</v>
      </c>
      <c r="BO50" s="31">
        <v>582</v>
      </c>
      <c r="BP50" s="43"/>
      <c r="BQ50" s="39"/>
      <c r="BR50" s="32">
        <v>-347</v>
      </c>
      <c r="BS50" s="31">
        <v>45</v>
      </c>
      <c r="BT50" s="31">
        <v>45</v>
      </c>
      <c r="BU50" s="31">
        <v>41</v>
      </c>
      <c r="BV50" s="32">
        <v>131</v>
      </c>
      <c r="BW50" s="31">
        <v>29</v>
      </c>
      <c r="BX50" s="32">
        <v>29</v>
      </c>
      <c r="BY50" s="43"/>
      <c r="BZ50" s="43"/>
      <c r="CA50" s="43"/>
      <c r="CB50" s="43"/>
      <c r="CC50" s="31">
        <v>31</v>
      </c>
      <c r="CD50" s="32">
        <v>31</v>
      </c>
      <c r="CE50" s="31">
        <v>24</v>
      </c>
      <c r="CF50" s="43"/>
      <c r="CG50" s="31">
        <v>18</v>
      </c>
      <c r="CH50" s="43"/>
      <c r="CI50" s="31">
        <v>22</v>
      </c>
      <c r="CJ50" s="31">
        <v>44</v>
      </c>
      <c r="CK50" s="31">
        <v>11</v>
      </c>
      <c r="CL50" s="32">
        <v>119</v>
      </c>
      <c r="CM50" s="43"/>
      <c r="CN50" s="32">
        <v>0</v>
      </c>
      <c r="CO50" s="43"/>
      <c r="CP50" s="32">
        <v>0</v>
      </c>
      <c r="CQ50" s="43"/>
      <c r="CR50" s="43"/>
      <c r="CS50" s="43"/>
      <c r="CT50" s="43"/>
      <c r="CU50" s="32">
        <v>0</v>
      </c>
      <c r="CV50" s="31">
        <v>2</v>
      </c>
      <c r="CW50" s="33">
        <v>2</v>
      </c>
      <c r="CX50" s="31"/>
      <c r="CY50" s="34" t="s">
        <v>137</v>
      </c>
    </row>
    <row r="51" spans="2:103" ht="14.4" x14ac:dyDescent="0.3">
      <c r="B51" s="18"/>
      <c r="C51" s="19" t="s">
        <v>76</v>
      </c>
      <c r="D51" s="40"/>
      <c r="E51" s="20"/>
      <c r="F51" s="40"/>
      <c r="G51" s="40"/>
      <c r="H51" s="40"/>
      <c r="I51" s="20"/>
      <c r="J51" s="40"/>
      <c r="K51" s="21"/>
      <c r="L51" s="40"/>
      <c r="M51" s="20"/>
      <c r="N51" s="20"/>
      <c r="O51" s="20"/>
      <c r="P51" s="20"/>
      <c r="Q51" s="40"/>
      <c r="R51" s="35"/>
      <c r="S51" s="21"/>
      <c r="T51" s="20"/>
      <c r="U51" s="20"/>
      <c r="V51" s="40"/>
      <c r="W51" s="21"/>
      <c r="X51" s="20"/>
      <c r="Y51" s="21"/>
      <c r="Z51" s="40"/>
      <c r="AA51" s="40"/>
      <c r="AB51" s="40"/>
      <c r="AC51" s="40"/>
      <c r="AD51" s="20"/>
      <c r="AE51" s="21"/>
      <c r="AF51" s="20"/>
      <c r="AG51" s="40"/>
      <c r="AH51" s="20"/>
      <c r="AI51" s="40"/>
      <c r="AJ51" s="20"/>
      <c r="AK51" s="20"/>
      <c r="AL51" s="20"/>
      <c r="AM51" s="21"/>
      <c r="AN51" s="40"/>
      <c r="AO51" s="21"/>
      <c r="AP51" s="40"/>
      <c r="AQ51" s="21"/>
      <c r="AR51" s="40"/>
      <c r="AS51" s="40"/>
      <c r="AT51" s="40"/>
      <c r="AU51" s="40"/>
      <c r="AV51" s="21"/>
      <c r="AW51" s="20"/>
      <c r="AX51" s="20"/>
      <c r="AY51" s="20"/>
      <c r="AZ51" s="22"/>
      <c r="BB51" s="18"/>
      <c r="BC51" s="43"/>
      <c r="BD51" s="22">
        <f>SUM($BD$49:$BD$50)</f>
        <v>5747</v>
      </c>
      <c r="BE51" s="43"/>
      <c r="BF51" s="43"/>
      <c r="BG51" s="43"/>
      <c r="BH51" s="22">
        <f>SUM($BH$49:$BH$50)</f>
        <v>2411</v>
      </c>
      <c r="BI51" s="43"/>
      <c r="BJ51" s="23">
        <f>SUM($BJ$49:$BJ$50)</f>
        <v>8158</v>
      </c>
      <c r="BK51" s="42">
        <f>SUM($BK$49:$BK$50)</f>
        <v>0</v>
      </c>
      <c r="BL51" s="22">
        <f>SUM($BL$49:$BL$50)</f>
        <v>5766</v>
      </c>
      <c r="BM51" s="22">
        <f>SUM($BM$49:$BM$50)</f>
        <v>2842</v>
      </c>
      <c r="BN51" s="22">
        <f>SUM($BN$49:$BN$50)</f>
        <v>2363</v>
      </c>
      <c r="BO51" s="22">
        <f>SUM($BO$49:$BO$50)</f>
        <v>3387</v>
      </c>
      <c r="BP51" s="43"/>
      <c r="BQ51" s="36">
        <f>SUM($BQ$49:$BQ$50)</f>
        <v>9257</v>
      </c>
      <c r="BR51" s="23">
        <f>SUM($BR$49:$BR$50)</f>
        <v>23615</v>
      </c>
      <c r="BS51" s="22">
        <f>SUM($BS$49:$BS$50)</f>
        <v>2674</v>
      </c>
      <c r="BT51" s="22">
        <f>SUM($BT$49:$BT$50)</f>
        <v>2561</v>
      </c>
      <c r="BU51" s="22">
        <f>SUM($BU$49:$BU$50)</f>
        <v>2225</v>
      </c>
      <c r="BV51" s="23">
        <f>SUM($BV$49:$BV$50)</f>
        <v>7460</v>
      </c>
      <c r="BW51" s="22">
        <f>SUM($BW$49:$BW$50)</f>
        <v>2867</v>
      </c>
      <c r="BX51" s="23">
        <f>SUM($BX$49:$BX$50)</f>
        <v>2867</v>
      </c>
      <c r="BY51" s="43"/>
      <c r="BZ51" s="43"/>
      <c r="CA51" s="43"/>
      <c r="CB51" s="43"/>
      <c r="CC51" s="22">
        <f>SUM($CC$49:$CC$50)</f>
        <v>3260</v>
      </c>
      <c r="CD51" s="23">
        <f>SUM($CD$49:$CD$50)</f>
        <v>3260</v>
      </c>
      <c r="CE51" s="22">
        <f>SUM($CE$49:$CE$50)</f>
        <v>8915</v>
      </c>
      <c r="CF51" s="43"/>
      <c r="CG51" s="22">
        <f>SUM($CG$49:$CG$50)</f>
        <v>3434</v>
      </c>
      <c r="CH51" s="43"/>
      <c r="CI51" s="22">
        <f>SUM($CI$49:$CI$50)</f>
        <v>2457</v>
      </c>
      <c r="CJ51" s="22">
        <f>SUM($CJ$49:$CJ$50)</f>
        <v>7888</v>
      </c>
      <c r="CK51" s="22">
        <f>SUM($CK$49:$CK$50)</f>
        <v>5868</v>
      </c>
      <c r="CL51" s="23">
        <f>SUM($CL$49:$CL$50)</f>
        <v>28562</v>
      </c>
      <c r="CM51" s="43"/>
      <c r="CN51" s="23">
        <f>SUM($CN$49:$CN$50)</f>
        <v>0</v>
      </c>
      <c r="CO51" s="43"/>
      <c r="CP51" s="23">
        <f>SUM($CP$49:$CP$50)</f>
        <v>0</v>
      </c>
      <c r="CQ51" s="43"/>
      <c r="CR51" s="43"/>
      <c r="CS51" s="43"/>
      <c r="CT51" s="43"/>
      <c r="CU51" s="23">
        <f>SUM($CU$49:$CU$50)</f>
        <v>0</v>
      </c>
      <c r="CV51" s="22">
        <f>SUM($CV$49:$CV$50)</f>
        <v>34</v>
      </c>
      <c r="CW51" s="24">
        <f>SUM($CW$49:$CW$50)</f>
        <v>95</v>
      </c>
      <c r="CX51" s="22">
        <v>74051</v>
      </c>
      <c r="CY51" s="25" t="s">
        <v>138</v>
      </c>
    </row>
    <row r="52" spans="2:103" ht="14.4" x14ac:dyDescent="0.3">
      <c r="B52" s="26" t="s">
        <v>139</v>
      </c>
      <c r="C52" s="27" t="s">
        <v>75</v>
      </c>
      <c r="D52" s="41"/>
      <c r="E52" s="28">
        <v>50</v>
      </c>
      <c r="F52" s="41"/>
      <c r="G52" s="41"/>
      <c r="H52" s="41"/>
      <c r="I52" s="28">
        <v>36</v>
      </c>
      <c r="J52" s="41"/>
      <c r="K52" s="29">
        <v>86</v>
      </c>
      <c r="L52" s="41"/>
      <c r="M52" s="28">
        <v>89</v>
      </c>
      <c r="N52" s="28">
        <v>42</v>
      </c>
      <c r="O52" s="28">
        <v>37</v>
      </c>
      <c r="P52" s="28">
        <v>48</v>
      </c>
      <c r="Q52" s="41"/>
      <c r="R52" s="38"/>
      <c r="S52" s="29">
        <v>216</v>
      </c>
      <c r="T52" s="28">
        <v>932</v>
      </c>
      <c r="U52" s="28">
        <v>861</v>
      </c>
      <c r="V52" s="41" t="s">
        <v>82</v>
      </c>
      <c r="W52" s="29">
        <v>1793</v>
      </c>
      <c r="X52" s="28">
        <v>101</v>
      </c>
      <c r="Y52" s="29">
        <v>101</v>
      </c>
      <c r="Z52" s="41"/>
      <c r="AA52" s="41"/>
      <c r="AB52" s="41"/>
      <c r="AC52" s="41"/>
      <c r="AD52" s="28">
        <v>31</v>
      </c>
      <c r="AE52" s="29">
        <v>31</v>
      </c>
      <c r="AF52" s="28">
        <v>17</v>
      </c>
      <c r="AG52" s="41"/>
      <c r="AH52" s="28">
        <v>37</v>
      </c>
      <c r="AI52" s="41"/>
      <c r="AJ52" s="28">
        <v>16</v>
      </c>
      <c r="AK52" s="28">
        <v>36</v>
      </c>
      <c r="AL52" s="28">
        <v>25</v>
      </c>
      <c r="AM52" s="29">
        <v>131</v>
      </c>
      <c r="AN52" s="41"/>
      <c r="AO52" s="29">
        <v>0</v>
      </c>
      <c r="AP52" s="41"/>
      <c r="AQ52" s="29">
        <v>0</v>
      </c>
      <c r="AR52" s="41"/>
      <c r="AS52" s="41"/>
      <c r="AT52" s="41"/>
      <c r="AU52" s="41"/>
      <c r="AV52" s="29">
        <v>0</v>
      </c>
      <c r="AW52" s="28">
        <v>14</v>
      </c>
      <c r="AX52" s="28">
        <v>2372</v>
      </c>
      <c r="AY52" s="30">
        <v>0.40660200000000002</v>
      </c>
      <c r="AZ52" s="31">
        <v>2225</v>
      </c>
      <c r="BB52" s="26" t="s">
        <v>139</v>
      </c>
      <c r="BC52" s="43"/>
      <c r="BD52" s="31">
        <v>41</v>
      </c>
      <c r="BE52" s="43"/>
      <c r="BF52" s="43"/>
      <c r="BG52" s="43"/>
      <c r="BH52" s="31">
        <v>29</v>
      </c>
      <c r="BI52" s="43"/>
      <c r="BJ52" s="32">
        <v>70</v>
      </c>
      <c r="BK52" s="43"/>
      <c r="BL52" s="31">
        <v>69</v>
      </c>
      <c r="BM52" s="31">
        <v>38</v>
      </c>
      <c r="BN52" s="31">
        <v>29</v>
      </c>
      <c r="BO52" s="31">
        <v>40</v>
      </c>
      <c r="BP52" s="43"/>
      <c r="BQ52" s="39"/>
      <c r="BR52" s="32">
        <v>176</v>
      </c>
      <c r="BS52" s="31">
        <v>905</v>
      </c>
      <c r="BT52" s="31">
        <v>832</v>
      </c>
      <c r="BU52" s="31">
        <v>-2225</v>
      </c>
      <c r="BV52" s="32">
        <v>-488</v>
      </c>
      <c r="BW52" s="31">
        <v>87</v>
      </c>
      <c r="BX52" s="32">
        <v>87</v>
      </c>
      <c r="BY52" s="43"/>
      <c r="BZ52" s="43"/>
      <c r="CA52" s="43"/>
      <c r="CB52" s="43"/>
      <c r="CC52" s="31">
        <v>26</v>
      </c>
      <c r="CD52" s="32">
        <v>26</v>
      </c>
      <c r="CE52" s="31">
        <v>15</v>
      </c>
      <c r="CF52" s="43"/>
      <c r="CG52" s="31">
        <v>34</v>
      </c>
      <c r="CH52" s="43"/>
      <c r="CI52" s="31">
        <v>14</v>
      </c>
      <c r="CJ52" s="31">
        <v>30</v>
      </c>
      <c r="CK52" s="31">
        <v>22</v>
      </c>
      <c r="CL52" s="32">
        <v>115</v>
      </c>
      <c r="CM52" s="43"/>
      <c r="CN52" s="32">
        <v>0</v>
      </c>
      <c r="CO52" s="43"/>
      <c r="CP52" s="32">
        <v>0</v>
      </c>
      <c r="CQ52" s="43"/>
      <c r="CR52" s="43"/>
      <c r="CS52" s="43"/>
      <c r="CT52" s="43"/>
      <c r="CU52" s="32">
        <v>0</v>
      </c>
      <c r="CV52" s="31">
        <v>12</v>
      </c>
      <c r="CW52" s="33">
        <v>2</v>
      </c>
      <c r="CX52" s="31"/>
      <c r="CY52" s="34" t="s">
        <v>140</v>
      </c>
    </row>
    <row r="53" spans="2:103" ht="20.399999999999999" x14ac:dyDescent="0.3">
      <c r="B53" s="18"/>
      <c r="C53" s="19" t="s">
        <v>76</v>
      </c>
      <c r="D53" s="40"/>
      <c r="E53" s="20"/>
      <c r="F53" s="40"/>
      <c r="G53" s="40"/>
      <c r="H53" s="40"/>
      <c r="I53" s="20"/>
      <c r="J53" s="40"/>
      <c r="K53" s="21"/>
      <c r="L53" s="40"/>
      <c r="M53" s="20"/>
      <c r="N53" s="20"/>
      <c r="O53" s="40"/>
      <c r="P53" s="20"/>
      <c r="Q53" s="40"/>
      <c r="R53" s="35"/>
      <c r="S53" s="21"/>
      <c r="T53" s="20"/>
      <c r="U53" s="20"/>
      <c r="V53" s="40"/>
      <c r="W53" s="21"/>
      <c r="X53" s="20"/>
      <c r="Y53" s="21"/>
      <c r="Z53" s="40"/>
      <c r="AA53" s="40"/>
      <c r="AB53" s="40"/>
      <c r="AC53" s="40"/>
      <c r="AD53" s="20"/>
      <c r="AE53" s="21"/>
      <c r="AF53" s="20"/>
      <c r="AG53" s="40"/>
      <c r="AH53" s="20"/>
      <c r="AI53" s="40"/>
      <c r="AJ53" s="20"/>
      <c r="AK53" s="20"/>
      <c r="AL53" s="20"/>
      <c r="AM53" s="21"/>
      <c r="AN53" s="40"/>
      <c r="AO53" s="21"/>
      <c r="AP53" s="40"/>
      <c r="AQ53" s="21"/>
      <c r="AR53" s="40"/>
      <c r="AS53" s="40"/>
      <c r="AT53" s="40"/>
      <c r="AU53" s="40"/>
      <c r="AV53" s="21"/>
      <c r="AW53" s="20"/>
      <c r="AX53" s="20"/>
      <c r="AY53" s="20"/>
      <c r="AZ53" s="22"/>
      <c r="BB53" s="18"/>
      <c r="BC53" s="43"/>
      <c r="BD53" s="22">
        <f>SUM($BD$51:$BD$52)</f>
        <v>5788</v>
      </c>
      <c r="BE53" s="43"/>
      <c r="BF53" s="43"/>
      <c r="BG53" s="43"/>
      <c r="BH53" s="22">
        <f>SUM($BH$51:$BH$52)</f>
        <v>2440</v>
      </c>
      <c r="BI53" s="43"/>
      <c r="BJ53" s="23">
        <f>SUM($BJ$51:$BJ$52)</f>
        <v>8228</v>
      </c>
      <c r="BK53" s="43"/>
      <c r="BL53" s="22">
        <f>SUM($BL$51:$BL$52)</f>
        <v>5835</v>
      </c>
      <c r="BM53" s="22">
        <f>SUM($BM$51:$BM$52)</f>
        <v>2880</v>
      </c>
      <c r="BN53" s="22">
        <f>SUM($BN$51:$BN$52)</f>
        <v>2392</v>
      </c>
      <c r="BO53" s="22">
        <f>SUM($BO$51:$BO$52)</f>
        <v>3427</v>
      </c>
      <c r="BP53" s="43"/>
      <c r="BQ53" s="36">
        <f>SUM($BQ$51:$BQ$52)</f>
        <v>9257</v>
      </c>
      <c r="BR53" s="23">
        <f>SUM($BR$51:$BR$52)</f>
        <v>23791</v>
      </c>
      <c r="BS53" s="22">
        <f>SUM($BS$51:$BS$52)</f>
        <v>3579</v>
      </c>
      <c r="BT53" s="22">
        <f>SUM($BT$51:$BT$52)</f>
        <v>3393</v>
      </c>
      <c r="BU53" s="42">
        <f>SUM($BU$51:$BU$52)</f>
        <v>0</v>
      </c>
      <c r="BV53" s="23">
        <f>SUM($BV$51:$BV$52)</f>
        <v>6972</v>
      </c>
      <c r="BW53" s="22">
        <f>SUM($BW$51:$BW$52)</f>
        <v>2954</v>
      </c>
      <c r="BX53" s="23">
        <f>SUM($BX$51:$BX$52)</f>
        <v>2954</v>
      </c>
      <c r="BY53" s="43"/>
      <c r="BZ53" s="43"/>
      <c r="CA53" s="43"/>
      <c r="CB53" s="43"/>
      <c r="CC53" s="22">
        <f>SUM($CC$51:$CC$52)</f>
        <v>3286</v>
      </c>
      <c r="CD53" s="23">
        <f>SUM($CD$51:$CD$52)</f>
        <v>3286</v>
      </c>
      <c r="CE53" s="22">
        <f>SUM($CE$51:$CE$52)</f>
        <v>8930</v>
      </c>
      <c r="CF53" s="43"/>
      <c r="CG53" s="22">
        <f>SUM($CG$51:$CG$52)</f>
        <v>3468</v>
      </c>
      <c r="CH53" s="43"/>
      <c r="CI53" s="22">
        <f>SUM($CI$51:$CI$52)</f>
        <v>2471</v>
      </c>
      <c r="CJ53" s="22">
        <f>SUM($CJ$51:$CJ$52)</f>
        <v>7918</v>
      </c>
      <c r="CK53" s="22">
        <f>SUM($CK$51:$CK$52)</f>
        <v>5890</v>
      </c>
      <c r="CL53" s="23">
        <f>SUM($CL$51:$CL$52)</f>
        <v>28677</v>
      </c>
      <c r="CM53" s="43"/>
      <c r="CN53" s="23">
        <f>SUM($CN$51:$CN$52)</f>
        <v>0</v>
      </c>
      <c r="CO53" s="43"/>
      <c r="CP53" s="23">
        <f>SUM($CP$51:$CP$52)</f>
        <v>0</v>
      </c>
      <c r="CQ53" s="43"/>
      <c r="CR53" s="43"/>
      <c r="CS53" s="43"/>
      <c r="CT53" s="43"/>
      <c r="CU53" s="23">
        <f>SUM($CU$51:$CU$52)</f>
        <v>0</v>
      </c>
      <c r="CV53" s="22">
        <f>SUM($CV$51:$CV$52)</f>
        <v>46</v>
      </c>
      <c r="CW53" s="24">
        <f>SUM($CW$51:$CW$52)</f>
        <v>97</v>
      </c>
      <c r="CX53" s="22">
        <v>74051</v>
      </c>
      <c r="CY53" s="25" t="s">
        <v>141</v>
      </c>
    </row>
    <row r="54" spans="2:103" ht="14.4" x14ac:dyDescent="0.3">
      <c r="B54" s="26" t="s">
        <v>142</v>
      </c>
      <c r="C54" s="27" t="s">
        <v>75</v>
      </c>
      <c r="D54" s="41"/>
      <c r="E54" s="28">
        <v>93</v>
      </c>
      <c r="F54" s="41"/>
      <c r="G54" s="41"/>
      <c r="H54" s="41"/>
      <c r="I54" s="28">
        <v>56</v>
      </c>
      <c r="J54" s="41"/>
      <c r="K54" s="29">
        <v>149</v>
      </c>
      <c r="L54" s="41"/>
      <c r="M54" s="28">
        <v>1542</v>
      </c>
      <c r="N54" s="28">
        <v>867</v>
      </c>
      <c r="O54" s="41" t="s">
        <v>82</v>
      </c>
      <c r="P54" s="28">
        <v>561</v>
      </c>
      <c r="Q54" s="41"/>
      <c r="R54" s="38"/>
      <c r="S54" s="29">
        <v>2970</v>
      </c>
      <c r="T54" s="28">
        <v>96</v>
      </c>
      <c r="U54" s="28">
        <v>85</v>
      </c>
      <c r="V54" s="41"/>
      <c r="W54" s="29">
        <v>181</v>
      </c>
      <c r="X54" s="28">
        <v>58</v>
      </c>
      <c r="Y54" s="29">
        <v>58</v>
      </c>
      <c r="Z54" s="41"/>
      <c r="AA54" s="41"/>
      <c r="AB54" s="41"/>
      <c r="AC54" s="41"/>
      <c r="AD54" s="28">
        <v>60</v>
      </c>
      <c r="AE54" s="29">
        <v>60</v>
      </c>
      <c r="AF54" s="28">
        <v>36</v>
      </c>
      <c r="AG54" s="41"/>
      <c r="AH54" s="28">
        <v>27</v>
      </c>
      <c r="AI54" s="41"/>
      <c r="AJ54" s="28">
        <v>23</v>
      </c>
      <c r="AK54" s="28">
        <v>42</v>
      </c>
      <c r="AL54" s="28">
        <v>24</v>
      </c>
      <c r="AM54" s="29">
        <v>152</v>
      </c>
      <c r="AN54" s="41"/>
      <c r="AO54" s="29">
        <v>0</v>
      </c>
      <c r="AP54" s="41"/>
      <c r="AQ54" s="29">
        <v>0</v>
      </c>
      <c r="AR54" s="41"/>
      <c r="AS54" s="41"/>
      <c r="AT54" s="41"/>
      <c r="AU54" s="41"/>
      <c r="AV54" s="29">
        <v>0</v>
      </c>
      <c r="AW54" s="28">
        <v>14</v>
      </c>
      <c r="AX54" s="28">
        <v>3584</v>
      </c>
      <c r="AY54" s="30">
        <v>0.40660200000000002</v>
      </c>
      <c r="AZ54" s="31">
        <v>2392</v>
      </c>
      <c r="BB54" s="26" t="s">
        <v>142</v>
      </c>
      <c r="BC54" s="43"/>
      <c r="BD54" s="31">
        <v>68</v>
      </c>
      <c r="BE54" s="43"/>
      <c r="BF54" s="43"/>
      <c r="BG54" s="43"/>
      <c r="BH54" s="31">
        <v>42</v>
      </c>
      <c r="BI54" s="43"/>
      <c r="BJ54" s="32">
        <v>110</v>
      </c>
      <c r="BK54" s="43"/>
      <c r="BL54" s="31">
        <v>992</v>
      </c>
      <c r="BM54" s="31">
        <v>586</v>
      </c>
      <c r="BN54" s="31">
        <v>-2392</v>
      </c>
      <c r="BO54" s="31">
        <v>330</v>
      </c>
      <c r="BP54" s="43"/>
      <c r="BQ54" s="39"/>
      <c r="BR54" s="32">
        <v>-484</v>
      </c>
      <c r="BS54" s="31">
        <v>76</v>
      </c>
      <c r="BT54" s="31">
        <v>68</v>
      </c>
      <c r="BU54" s="43"/>
      <c r="BV54" s="32">
        <v>144</v>
      </c>
      <c r="BW54" s="31">
        <v>47</v>
      </c>
      <c r="BX54" s="32">
        <v>47</v>
      </c>
      <c r="BY54" s="43"/>
      <c r="BZ54" s="43"/>
      <c r="CA54" s="43"/>
      <c r="CB54" s="43"/>
      <c r="CC54" s="31">
        <v>50</v>
      </c>
      <c r="CD54" s="32">
        <v>50</v>
      </c>
      <c r="CE54" s="31">
        <v>30</v>
      </c>
      <c r="CF54" s="43"/>
      <c r="CG54" s="31">
        <v>24</v>
      </c>
      <c r="CH54" s="43"/>
      <c r="CI54" s="31">
        <v>21</v>
      </c>
      <c r="CJ54" s="31">
        <v>31</v>
      </c>
      <c r="CK54" s="31">
        <v>20</v>
      </c>
      <c r="CL54" s="32">
        <v>126</v>
      </c>
      <c r="CM54" s="43"/>
      <c r="CN54" s="32">
        <v>0</v>
      </c>
      <c r="CO54" s="43"/>
      <c r="CP54" s="32">
        <v>0</v>
      </c>
      <c r="CQ54" s="43"/>
      <c r="CR54" s="43"/>
      <c r="CS54" s="43"/>
      <c r="CT54" s="43"/>
      <c r="CU54" s="32">
        <v>0</v>
      </c>
      <c r="CV54" s="31">
        <v>11</v>
      </c>
      <c r="CW54" s="33">
        <v>-4</v>
      </c>
      <c r="CX54" s="31"/>
      <c r="CY54" s="34" t="s">
        <v>143</v>
      </c>
    </row>
    <row r="55" spans="2:103" ht="20.399999999999999" x14ac:dyDescent="0.3">
      <c r="B55" s="18"/>
      <c r="C55" s="19" t="s">
        <v>76</v>
      </c>
      <c r="D55" s="40"/>
      <c r="E55" s="20"/>
      <c r="F55" s="40"/>
      <c r="G55" s="40"/>
      <c r="H55" s="40"/>
      <c r="I55" s="40"/>
      <c r="J55" s="40"/>
      <c r="K55" s="21"/>
      <c r="L55" s="40"/>
      <c r="M55" s="20"/>
      <c r="N55" s="20"/>
      <c r="O55" s="40"/>
      <c r="P55" s="20"/>
      <c r="Q55" s="40"/>
      <c r="R55" s="35"/>
      <c r="S55" s="21"/>
      <c r="T55" s="20"/>
      <c r="U55" s="20"/>
      <c r="V55" s="40"/>
      <c r="W55" s="21"/>
      <c r="X55" s="20"/>
      <c r="Y55" s="21"/>
      <c r="Z55" s="40"/>
      <c r="AA55" s="40"/>
      <c r="AB55" s="40"/>
      <c r="AC55" s="40"/>
      <c r="AD55" s="20"/>
      <c r="AE55" s="21"/>
      <c r="AF55" s="20"/>
      <c r="AG55" s="40"/>
      <c r="AH55" s="20"/>
      <c r="AI55" s="40"/>
      <c r="AJ55" s="20"/>
      <c r="AK55" s="20"/>
      <c r="AL55" s="20"/>
      <c r="AM55" s="21"/>
      <c r="AN55" s="40"/>
      <c r="AO55" s="21"/>
      <c r="AP55" s="40"/>
      <c r="AQ55" s="21"/>
      <c r="AR55" s="40"/>
      <c r="AS55" s="40"/>
      <c r="AT55" s="40"/>
      <c r="AU55" s="40"/>
      <c r="AV55" s="21"/>
      <c r="AW55" s="20"/>
      <c r="AX55" s="20"/>
      <c r="AY55" s="20"/>
      <c r="AZ55" s="22"/>
      <c r="BB55" s="18"/>
      <c r="BC55" s="43"/>
      <c r="BD55" s="22">
        <f>SUM($BD$53:$BD$54)</f>
        <v>5856</v>
      </c>
      <c r="BE55" s="43"/>
      <c r="BF55" s="43"/>
      <c r="BG55" s="43"/>
      <c r="BH55" s="22">
        <f>SUM($BH$53:$BH$54)</f>
        <v>2482</v>
      </c>
      <c r="BI55" s="43"/>
      <c r="BJ55" s="23">
        <f>SUM($BJ$53:$BJ$54)</f>
        <v>8338</v>
      </c>
      <c r="BK55" s="43"/>
      <c r="BL55" s="22">
        <f>SUM($BL$53:$BL$54)</f>
        <v>6827</v>
      </c>
      <c r="BM55" s="22">
        <f>SUM($BM$53:$BM$54)</f>
        <v>3466</v>
      </c>
      <c r="BN55" s="42">
        <f>SUM($BN$53:$BN$54)</f>
        <v>0</v>
      </c>
      <c r="BO55" s="22">
        <f>SUM($BO$53:$BO$54)</f>
        <v>3757</v>
      </c>
      <c r="BP55" s="43"/>
      <c r="BQ55" s="36">
        <f>SUM($BQ$53:$BQ$54)</f>
        <v>9257</v>
      </c>
      <c r="BR55" s="23">
        <f>SUM($BR$53:$BR$54)</f>
        <v>23307</v>
      </c>
      <c r="BS55" s="22">
        <f>SUM($BS$53:$BS$54)</f>
        <v>3655</v>
      </c>
      <c r="BT55" s="22">
        <f>SUM($BT$53:$BT$54)</f>
        <v>3461</v>
      </c>
      <c r="BU55" s="43"/>
      <c r="BV55" s="23">
        <f>SUM($BV$53:$BV$54)</f>
        <v>7116</v>
      </c>
      <c r="BW55" s="22">
        <f>SUM($BW$53:$BW$54)</f>
        <v>3001</v>
      </c>
      <c r="BX55" s="23">
        <f>SUM($BX$53:$BX$54)</f>
        <v>3001</v>
      </c>
      <c r="BY55" s="43"/>
      <c r="BZ55" s="43"/>
      <c r="CA55" s="43"/>
      <c r="CB55" s="43"/>
      <c r="CC55" s="22">
        <f>SUM($CC$53:$CC$54)</f>
        <v>3336</v>
      </c>
      <c r="CD55" s="23">
        <f>SUM($CD$53:$CD$54)</f>
        <v>3336</v>
      </c>
      <c r="CE55" s="22">
        <f>SUM($CE$53:$CE$54)</f>
        <v>8960</v>
      </c>
      <c r="CF55" s="43"/>
      <c r="CG55" s="22">
        <f>SUM($CG$53:$CG$54)</f>
        <v>3492</v>
      </c>
      <c r="CH55" s="43"/>
      <c r="CI55" s="22">
        <f>SUM($CI$53:$CI$54)</f>
        <v>2492</v>
      </c>
      <c r="CJ55" s="22">
        <f>SUM($CJ$53:$CJ$54)</f>
        <v>7949</v>
      </c>
      <c r="CK55" s="22">
        <f>SUM($CK$53:$CK$54)</f>
        <v>5910</v>
      </c>
      <c r="CL55" s="23">
        <f>SUM($CL$53:$CL$54)</f>
        <v>28803</v>
      </c>
      <c r="CM55" s="43"/>
      <c r="CN55" s="23">
        <f>SUM($CN$53:$CN$54)</f>
        <v>0</v>
      </c>
      <c r="CO55" s="43"/>
      <c r="CP55" s="23">
        <f>SUM($CP$53:$CP$54)</f>
        <v>0</v>
      </c>
      <c r="CQ55" s="43"/>
      <c r="CR55" s="43"/>
      <c r="CS55" s="43"/>
      <c r="CT55" s="43"/>
      <c r="CU55" s="23">
        <f>SUM($CU$53:$CU$54)</f>
        <v>0</v>
      </c>
      <c r="CV55" s="22">
        <f>SUM($CV$53:$CV$54)</f>
        <v>57</v>
      </c>
      <c r="CW55" s="24">
        <f>SUM($CW$53:$CW$54)</f>
        <v>93</v>
      </c>
      <c r="CX55" s="22">
        <v>74051</v>
      </c>
      <c r="CY55" s="25" t="s">
        <v>144</v>
      </c>
    </row>
    <row r="56" spans="2:103" ht="14.4" x14ac:dyDescent="0.3">
      <c r="B56" s="26" t="s">
        <v>145</v>
      </c>
      <c r="C56" s="27" t="s">
        <v>75</v>
      </c>
      <c r="D56" s="41"/>
      <c r="E56" s="28">
        <v>2056</v>
      </c>
      <c r="F56" s="41"/>
      <c r="G56" s="41"/>
      <c r="H56" s="41"/>
      <c r="I56" s="41" t="s">
        <v>82</v>
      </c>
      <c r="J56" s="41"/>
      <c r="K56" s="29">
        <v>2056</v>
      </c>
      <c r="L56" s="41"/>
      <c r="M56" s="28">
        <v>163</v>
      </c>
      <c r="N56" s="28">
        <v>26</v>
      </c>
      <c r="O56" s="41"/>
      <c r="P56" s="28">
        <v>37</v>
      </c>
      <c r="Q56" s="41"/>
      <c r="R56" s="38"/>
      <c r="S56" s="29">
        <v>226</v>
      </c>
      <c r="T56" s="28">
        <v>72</v>
      </c>
      <c r="U56" s="28">
        <v>49</v>
      </c>
      <c r="V56" s="41"/>
      <c r="W56" s="29">
        <v>121</v>
      </c>
      <c r="X56" s="28">
        <v>59</v>
      </c>
      <c r="Y56" s="29">
        <v>59</v>
      </c>
      <c r="Z56" s="41"/>
      <c r="AA56" s="41"/>
      <c r="AB56" s="41"/>
      <c r="AC56" s="41"/>
      <c r="AD56" s="28">
        <v>26</v>
      </c>
      <c r="AE56" s="29">
        <v>26</v>
      </c>
      <c r="AF56" s="28">
        <v>12</v>
      </c>
      <c r="AG56" s="41"/>
      <c r="AH56" s="28">
        <v>11</v>
      </c>
      <c r="AI56" s="41"/>
      <c r="AJ56" s="28">
        <v>6</v>
      </c>
      <c r="AK56" s="28">
        <v>23</v>
      </c>
      <c r="AL56" s="28">
        <v>8</v>
      </c>
      <c r="AM56" s="29">
        <v>60</v>
      </c>
      <c r="AN56" s="41"/>
      <c r="AO56" s="29">
        <v>0</v>
      </c>
      <c r="AP56" s="41"/>
      <c r="AQ56" s="29">
        <v>0</v>
      </c>
      <c r="AR56" s="41"/>
      <c r="AS56" s="41"/>
      <c r="AT56" s="41"/>
      <c r="AU56" s="41"/>
      <c r="AV56" s="29">
        <v>0</v>
      </c>
      <c r="AW56" s="28">
        <v>62</v>
      </c>
      <c r="AX56" s="28">
        <v>2610</v>
      </c>
      <c r="AY56" s="30">
        <v>0.40660200000000002</v>
      </c>
      <c r="AZ56" s="31">
        <v>2482</v>
      </c>
      <c r="BB56" s="26" t="s">
        <v>145</v>
      </c>
      <c r="BC56" s="43"/>
      <c r="BD56" s="31">
        <v>2003</v>
      </c>
      <c r="BE56" s="43"/>
      <c r="BF56" s="43"/>
      <c r="BG56" s="43"/>
      <c r="BH56" s="31">
        <v>-2482</v>
      </c>
      <c r="BI56" s="43"/>
      <c r="BJ56" s="32">
        <v>-479</v>
      </c>
      <c r="BK56" s="43"/>
      <c r="BL56" s="31">
        <v>136</v>
      </c>
      <c r="BM56" s="31">
        <v>21</v>
      </c>
      <c r="BN56" s="43"/>
      <c r="BO56" s="31">
        <v>29</v>
      </c>
      <c r="BP56" s="43"/>
      <c r="BQ56" s="39"/>
      <c r="BR56" s="32">
        <v>186</v>
      </c>
      <c r="BS56" s="31">
        <v>63</v>
      </c>
      <c r="BT56" s="31">
        <v>47</v>
      </c>
      <c r="BU56" s="43"/>
      <c r="BV56" s="32">
        <v>110</v>
      </c>
      <c r="BW56" s="31">
        <v>52</v>
      </c>
      <c r="BX56" s="32">
        <v>52</v>
      </c>
      <c r="BY56" s="43"/>
      <c r="BZ56" s="43"/>
      <c r="CA56" s="43"/>
      <c r="CB56" s="43"/>
      <c r="CC56" s="31">
        <v>23</v>
      </c>
      <c r="CD56" s="32">
        <v>23</v>
      </c>
      <c r="CE56" s="31">
        <v>11</v>
      </c>
      <c r="CF56" s="43"/>
      <c r="CG56" s="31">
        <v>8</v>
      </c>
      <c r="CH56" s="43"/>
      <c r="CI56" s="31">
        <v>5</v>
      </c>
      <c r="CJ56" s="31">
        <v>20</v>
      </c>
      <c r="CK56" s="31">
        <v>8</v>
      </c>
      <c r="CL56" s="32">
        <v>52</v>
      </c>
      <c r="CM56" s="43"/>
      <c r="CN56" s="32">
        <v>0</v>
      </c>
      <c r="CO56" s="43"/>
      <c r="CP56" s="32">
        <v>0</v>
      </c>
      <c r="CQ56" s="43"/>
      <c r="CR56" s="43"/>
      <c r="CS56" s="43"/>
      <c r="CT56" s="43"/>
      <c r="CU56" s="32">
        <v>0</v>
      </c>
      <c r="CV56" s="31">
        <v>54</v>
      </c>
      <c r="CW56" s="33">
        <v>2</v>
      </c>
      <c r="CX56" s="31"/>
      <c r="CY56" s="34" t="s">
        <v>146</v>
      </c>
    </row>
    <row r="57" spans="2:103" ht="20.399999999999999" x14ac:dyDescent="0.3">
      <c r="B57" s="18"/>
      <c r="C57" s="19" t="s">
        <v>76</v>
      </c>
      <c r="D57" s="40"/>
      <c r="E57" s="20"/>
      <c r="F57" s="40"/>
      <c r="G57" s="40"/>
      <c r="H57" s="40"/>
      <c r="I57" s="40"/>
      <c r="J57" s="40"/>
      <c r="K57" s="21"/>
      <c r="L57" s="40"/>
      <c r="M57" s="20"/>
      <c r="N57" s="20"/>
      <c r="O57" s="40"/>
      <c r="P57" s="20"/>
      <c r="Q57" s="40"/>
      <c r="R57" s="35"/>
      <c r="S57" s="21"/>
      <c r="T57" s="20"/>
      <c r="U57" s="20"/>
      <c r="V57" s="40"/>
      <c r="W57" s="21"/>
      <c r="X57" s="20"/>
      <c r="Y57" s="21"/>
      <c r="Z57" s="40"/>
      <c r="AA57" s="40"/>
      <c r="AB57" s="40"/>
      <c r="AC57" s="40"/>
      <c r="AD57" s="20"/>
      <c r="AE57" s="21"/>
      <c r="AF57" s="20"/>
      <c r="AG57" s="40"/>
      <c r="AH57" s="20"/>
      <c r="AI57" s="40"/>
      <c r="AJ57" s="40"/>
      <c r="AK57" s="20"/>
      <c r="AL57" s="20"/>
      <c r="AM57" s="21"/>
      <c r="AN57" s="40"/>
      <c r="AO57" s="21"/>
      <c r="AP57" s="40"/>
      <c r="AQ57" s="21"/>
      <c r="AR57" s="40"/>
      <c r="AS57" s="40"/>
      <c r="AT57" s="40"/>
      <c r="AU57" s="40"/>
      <c r="AV57" s="21"/>
      <c r="AW57" s="20"/>
      <c r="AX57" s="20"/>
      <c r="AY57" s="20"/>
      <c r="AZ57" s="22"/>
      <c r="BB57" s="18"/>
      <c r="BC57" s="43"/>
      <c r="BD57" s="22">
        <f>SUM($BD$55:$BD$56)</f>
        <v>7859</v>
      </c>
      <c r="BE57" s="43"/>
      <c r="BF57" s="43"/>
      <c r="BG57" s="43"/>
      <c r="BH57" s="42">
        <f>SUM($BH$55:$BH$56)</f>
        <v>0</v>
      </c>
      <c r="BI57" s="43"/>
      <c r="BJ57" s="23">
        <f>SUM($BJ$55:$BJ$56)</f>
        <v>7859</v>
      </c>
      <c r="BK57" s="43"/>
      <c r="BL57" s="22">
        <f>SUM($BL$55:$BL$56)</f>
        <v>6963</v>
      </c>
      <c r="BM57" s="22">
        <f>SUM($BM$55:$BM$56)</f>
        <v>3487</v>
      </c>
      <c r="BN57" s="43"/>
      <c r="BO57" s="22">
        <f>SUM($BO$55:$BO$56)</f>
        <v>3786</v>
      </c>
      <c r="BP57" s="43"/>
      <c r="BQ57" s="36">
        <f>SUM($BQ$55:$BQ$56)</f>
        <v>9257</v>
      </c>
      <c r="BR57" s="23">
        <f>SUM($BR$55:$BR$56)</f>
        <v>23493</v>
      </c>
      <c r="BS57" s="22">
        <f>SUM($BS$55:$BS$56)</f>
        <v>3718</v>
      </c>
      <c r="BT57" s="22">
        <f>SUM($BT$55:$BT$56)</f>
        <v>3508</v>
      </c>
      <c r="BU57" s="43"/>
      <c r="BV57" s="23">
        <f>SUM($BV$55:$BV$56)</f>
        <v>7226</v>
      </c>
      <c r="BW57" s="22">
        <f>SUM($BW$55:$BW$56)</f>
        <v>3053</v>
      </c>
      <c r="BX57" s="23">
        <f>SUM($BX$55:$BX$56)</f>
        <v>3053</v>
      </c>
      <c r="BY57" s="43"/>
      <c r="BZ57" s="43"/>
      <c r="CA57" s="43"/>
      <c r="CB57" s="43"/>
      <c r="CC57" s="22">
        <f>SUM($CC$55:$CC$56)</f>
        <v>3359</v>
      </c>
      <c r="CD57" s="23">
        <f>SUM($CD$55:$CD$56)</f>
        <v>3359</v>
      </c>
      <c r="CE57" s="22">
        <f>SUM($CE$55:$CE$56)</f>
        <v>8971</v>
      </c>
      <c r="CF57" s="43"/>
      <c r="CG57" s="22">
        <f>SUM($CG$55:$CG$56)</f>
        <v>3500</v>
      </c>
      <c r="CH57" s="43"/>
      <c r="CI57" s="22">
        <f>SUM($CI$55:$CI$56)</f>
        <v>2497</v>
      </c>
      <c r="CJ57" s="22">
        <f>SUM($CJ$55:$CJ$56)</f>
        <v>7969</v>
      </c>
      <c r="CK57" s="22">
        <f>SUM($CK$55:$CK$56)</f>
        <v>5918</v>
      </c>
      <c r="CL57" s="23">
        <f>SUM($CL$55:$CL$56)</f>
        <v>28855</v>
      </c>
      <c r="CM57" s="43"/>
      <c r="CN57" s="23">
        <f>SUM($CN$55:$CN$56)</f>
        <v>0</v>
      </c>
      <c r="CO57" s="43"/>
      <c r="CP57" s="23">
        <f>SUM($CP$55:$CP$56)</f>
        <v>0</v>
      </c>
      <c r="CQ57" s="43"/>
      <c r="CR57" s="43"/>
      <c r="CS57" s="43"/>
      <c r="CT57" s="43"/>
      <c r="CU57" s="23">
        <f>SUM($CU$55:$CU$56)</f>
        <v>0</v>
      </c>
      <c r="CV57" s="22">
        <f>SUM($CV$55:$CV$56)</f>
        <v>111</v>
      </c>
      <c r="CW57" s="24">
        <f>SUM($CW$55:$CW$56)</f>
        <v>95</v>
      </c>
      <c r="CX57" s="22">
        <v>74051</v>
      </c>
      <c r="CY57" s="25" t="s">
        <v>147</v>
      </c>
    </row>
    <row r="58" spans="2:103" ht="14.4" x14ac:dyDescent="0.3">
      <c r="B58" s="26">
        <v>47</v>
      </c>
      <c r="C58" s="27" t="s">
        <v>75</v>
      </c>
      <c r="D58" s="41"/>
      <c r="E58" s="28">
        <v>11</v>
      </c>
      <c r="F58" s="41"/>
      <c r="G58" s="41"/>
      <c r="H58" s="41"/>
      <c r="I58" s="41"/>
      <c r="J58" s="41"/>
      <c r="K58" s="29">
        <v>11</v>
      </c>
      <c r="L58" s="41"/>
      <c r="M58" s="28">
        <v>23</v>
      </c>
      <c r="N58" s="28">
        <v>9</v>
      </c>
      <c r="O58" s="41"/>
      <c r="P58" s="28">
        <v>9</v>
      </c>
      <c r="Q58" s="41"/>
      <c r="R58" s="38"/>
      <c r="S58" s="29">
        <v>41</v>
      </c>
      <c r="T58" s="28">
        <v>26</v>
      </c>
      <c r="U58" s="28">
        <v>20</v>
      </c>
      <c r="V58" s="41"/>
      <c r="W58" s="29">
        <v>46</v>
      </c>
      <c r="X58" s="28">
        <v>35</v>
      </c>
      <c r="Y58" s="29">
        <v>35</v>
      </c>
      <c r="Z58" s="41"/>
      <c r="AA58" s="41"/>
      <c r="AB58" s="41"/>
      <c r="AC58" s="41"/>
      <c r="AD58" s="28">
        <v>30</v>
      </c>
      <c r="AE58" s="29">
        <v>30</v>
      </c>
      <c r="AF58" s="28">
        <v>613</v>
      </c>
      <c r="AG58" s="41"/>
      <c r="AH58" s="28">
        <v>513</v>
      </c>
      <c r="AI58" s="41"/>
      <c r="AJ58" s="41" t="s">
        <v>82</v>
      </c>
      <c r="AK58" s="28">
        <v>790</v>
      </c>
      <c r="AL58" s="28">
        <v>367</v>
      </c>
      <c r="AM58" s="29">
        <v>2283</v>
      </c>
      <c r="AN58" s="41"/>
      <c r="AO58" s="29">
        <v>0</v>
      </c>
      <c r="AP58" s="41"/>
      <c r="AQ58" s="29">
        <v>0</v>
      </c>
      <c r="AR58" s="41"/>
      <c r="AS58" s="41"/>
      <c r="AT58" s="41"/>
      <c r="AU58" s="41"/>
      <c r="AV58" s="29">
        <v>0</v>
      </c>
      <c r="AW58" s="28">
        <v>25</v>
      </c>
      <c r="AX58" s="28">
        <v>2471</v>
      </c>
      <c r="AY58" s="30">
        <v>1</v>
      </c>
      <c r="AZ58" s="31">
        <v>2471</v>
      </c>
      <c r="BB58" s="26">
        <v>47</v>
      </c>
      <c r="BC58" s="43"/>
      <c r="BD58" s="31">
        <v>11</v>
      </c>
      <c r="BE58" s="43"/>
      <c r="BF58" s="43"/>
      <c r="BG58" s="43"/>
      <c r="BH58" s="43"/>
      <c r="BI58" s="43"/>
      <c r="BJ58" s="32">
        <v>11</v>
      </c>
      <c r="BK58" s="43"/>
      <c r="BL58" s="31">
        <v>23</v>
      </c>
      <c r="BM58" s="31">
        <v>9</v>
      </c>
      <c r="BN58" s="43"/>
      <c r="BO58" s="31">
        <v>9</v>
      </c>
      <c r="BP58" s="43"/>
      <c r="BQ58" s="39"/>
      <c r="BR58" s="32">
        <v>41</v>
      </c>
      <c r="BS58" s="31">
        <v>26</v>
      </c>
      <c r="BT58" s="31">
        <v>20</v>
      </c>
      <c r="BU58" s="43"/>
      <c r="BV58" s="32">
        <v>46</v>
      </c>
      <c r="BW58" s="31">
        <v>35</v>
      </c>
      <c r="BX58" s="32">
        <v>35</v>
      </c>
      <c r="BY58" s="43"/>
      <c r="BZ58" s="43"/>
      <c r="CA58" s="43"/>
      <c r="CB58" s="43"/>
      <c r="CC58" s="31">
        <v>30</v>
      </c>
      <c r="CD58" s="32">
        <v>30</v>
      </c>
      <c r="CE58" s="31">
        <v>613</v>
      </c>
      <c r="CF58" s="43"/>
      <c r="CG58" s="31">
        <v>513</v>
      </c>
      <c r="CH58" s="43"/>
      <c r="CI58" s="31">
        <v>-2471</v>
      </c>
      <c r="CJ58" s="31">
        <v>790</v>
      </c>
      <c r="CK58" s="31">
        <v>367</v>
      </c>
      <c r="CL58" s="32">
        <v>-188</v>
      </c>
      <c r="CM58" s="43"/>
      <c r="CN58" s="32">
        <v>0</v>
      </c>
      <c r="CO58" s="43"/>
      <c r="CP58" s="32">
        <v>0</v>
      </c>
      <c r="CQ58" s="43"/>
      <c r="CR58" s="43"/>
      <c r="CS58" s="43"/>
      <c r="CT58" s="43"/>
      <c r="CU58" s="32">
        <v>0</v>
      </c>
      <c r="CV58" s="31">
        <v>25</v>
      </c>
      <c r="CW58" s="33">
        <v>0</v>
      </c>
      <c r="CX58" s="31"/>
      <c r="CY58" s="34" t="s">
        <v>148</v>
      </c>
    </row>
    <row r="59" spans="2:103" ht="20.399999999999999" x14ac:dyDescent="0.3">
      <c r="B59" s="18"/>
      <c r="C59" s="19" t="s">
        <v>76</v>
      </c>
      <c r="D59" s="40"/>
      <c r="E59" s="20"/>
      <c r="F59" s="40"/>
      <c r="G59" s="40"/>
      <c r="H59" s="40"/>
      <c r="I59" s="40"/>
      <c r="J59" s="40"/>
      <c r="K59" s="21"/>
      <c r="L59" s="40"/>
      <c r="M59" s="20"/>
      <c r="N59" s="20"/>
      <c r="O59" s="40"/>
      <c r="P59" s="20"/>
      <c r="Q59" s="40"/>
      <c r="R59" s="35"/>
      <c r="S59" s="21"/>
      <c r="T59" s="20"/>
      <c r="U59" s="20"/>
      <c r="V59" s="40"/>
      <c r="W59" s="21"/>
      <c r="X59" s="20"/>
      <c r="Y59" s="21"/>
      <c r="Z59" s="40"/>
      <c r="AA59" s="40"/>
      <c r="AB59" s="40"/>
      <c r="AC59" s="40"/>
      <c r="AD59" s="20"/>
      <c r="AE59" s="21"/>
      <c r="AF59" s="35"/>
      <c r="AG59" s="40"/>
      <c r="AH59" s="20"/>
      <c r="AI59" s="40"/>
      <c r="AJ59" s="40"/>
      <c r="AK59" s="20"/>
      <c r="AL59" s="20"/>
      <c r="AM59" s="21"/>
      <c r="AN59" s="40"/>
      <c r="AO59" s="21"/>
      <c r="AP59" s="40"/>
      <c r="AQ59" s="21"/>
      <c r="AR59" s="40"/>
      <c r="AS59" s="40"/>
      <c r="AT59" s="40"/>
      <c r="AU59" s="40"/>
      <c r="AV59" s="21"/>
      <c r="AW59" s="20"/>
      <c r="AX59" s="20"/>
      <c r="AY59" s="20"/>
      <c r="AZ59" s="22"/>
      <c r="BB59" s="18"/>
      <c r="BC59" s="43"/>
      <c r="BD59" s="22">
        <f>SUM($BD$57:$BD$58)</f>
        <v>7870</v>
      </c>
      <c r="BE59" s="43"/>
      <c r="BF59" s="43"/>
      <c r="BG59" s="43"/>
      <c r="BH59" s="43"/>
      <c r="BI59" s="43"/>
      <c r="BJ59" s="23">
        <f>SUM($BJ$57:$BJ$58)</f>
        <v>7870</v>
      </c>
      <c r="BK59" s="43"/>
      <c r="BL59" s="22">
        <f>SUM($BL$57:$BL$58)</f>
        <v>6986</v>
      </c>
      <c r="BM59" s="22">
        <f>SUM($BM$57:$BM$58)</f>
        <v>3496</v>
      </c>
      <c r="BN59" s="43"/>
      <c r="BO59" s="22">
        <f>SUM($BO$57:$BO$58)</f>
        <v>3795</v>
      </c>
      <c r="BP59" s="43"/>
      <c r="BQ59" s="36">
        <f>SUM($BQ$57:$BQ$58)</f>
        <v>9257</v>
      </c>
      <c r="BR59" s="23">
        <f>SUM($BR$57:$BR$58)</f>
        <v>23534</v>
      </c>
      <c r="BS59" s="22">
        <f>SUM($BS$57:$BS$58)</f>
        <v>3744</v>
      </c>
      <c r="BT59" s="22">
        <f>SUM($BT$57:$BT$58)</f>
        <v>3528</v>
      </c>
      <c r="BU59" s="43"/>
      <c r="BV59" s="23">
        <f>SUM($BV$57:$BV$58)</f>
        <v>7272</v>
      </c>
      <c r="BW59" s="22">
        <f>SUM($BW$57:$BW$58)</f>
        <v>3088</v>
      </c>
      <c r="BX59" s="23">
        <f>SUM($BX$57:$BX$58)</f>
        <v>3088</v>
      </c>
      <c r="BY59" s="43"/>
      <c r="BZ59" s="43"/>
      <c r="CA59" s="43"/>
      <c r="CB59" s="43"/>
      <c r="CC59" s="22">
        <f>SUM($CC$57:$CC$58)</f>
        <v>3389</v>
      </c>
      <c r="CD59" s="23">
        <f>SUM($CD$57:$CD$58)</f>
        <v>3389</v>
      </c>
      <c r="CE59" s="36">
        <f>SUM($CE$57:$CE$58)</f>
        <v>9584</v>
      </c>
      <c r="CF59" s="43"/>
      <c r="CG59" s="22">
        <f>SUM($CG$57:$CG$58)</f>
        <v>4013</v>
      </c>
      <c r="CH59" s="43"/>
      <c r="CI59" s="22">
        <f>SUM($CI$57:$CI$58)</f>
        <v>26</v>
      </c>
      <c r="CJ59" s="22">
        <f>SUM($CJ$57:$CJ$58)</f>
        <v>8759</v>
      </c>
      <c r="CK59" s="22">
        <f>SUM($CK$57:$CK$58)</f>
        <v>6285</v>
      </c>
      <c r="CL59" s="23">
        <f>SUM($CL$57:$CL$58)</f>
        <v>28667</v>
      </c>
      <c r="CM59" s="43"/>
      <c r="CN59" s="23">
        <f>SUM($CN$57:$CN$58)</f>
        <v>0</v>
      </c>
      <c r="CO59" s="43"/>
      <c r="CP59" s="23">
        <f>SUM($CP$57:$CP$58)</f>
        <v>0</v>
      </c>
      <c r="CQ59" s="43"/>
      <c r="CR59" s="43"/>
      <c r="CS59" s="43"/>
      <c r="CT59" s="43"/>
      <c r="CU59" s="23">
        <f>SUM($CU$57:$CU$58)</f>
        <v>0</v>
      </c>
      <c r="CV59" s="22">
        <f>SUM($CV$57:$CV$58)</f>
        <v>136</v>
      </c>
      <c r="CW59" s="24">
        <f>SUM($CW$57:$CW$58)</f>
        <v>95</v>
      </c>
      <c r="CX59" s="22">
        <v>74051</v>
      </c>
      <c r="CY59" s="37" t="s">
        <v>149</v>
      </c>
    </row>
    <row r="60" spans="2:103" ht="14.4" x14ac:dyDescent="0.3">
      <c r="B60" s="26">
        <v>48</v>
      </c>
      <c r="C60" s="27" t="s">
        <v>75</v>
      </c>
      <c r="D60" s="41"/>
      <c r="E60" s="28">
        <v>3</v>
      </c>
      <c r="F60" s="41"/>
      <c r="G60" s="41"/>
      <c r="H60" s="41"/>
      <c r="I60" s="41"/>
      <c r="J60" s="41"/>
      <c r="K60" s="29">
        <v>3</v>
      </c>
      <c r="L60" s="41"/>
      <c r="M60" s="28">
        <v>5</v>
      </c>
      <c r="N60" s="28">
        <v>6</v>
      </c>
      <c r="O60" s="41"/>
      <c r="P60" s="28">
        <v>6</v>
      </c>
      <c r="Q60" s="41"/>
      <c r="R60" s="38"/>
      <c r="S60" s="29">
        <v>17</v>
      </c>
      <c r="T60" s="28">
        <v>3</v>
      </c>
      <c r="U60" s="28">
        <v>4</v>
      </c>
      <c r="V60" s="41"/>
      <c r="W60" s="29">
        <v>7</v>
      </c>
      <c r="X60" s="28">
        <v>9</v>
      </c>
      <c r="Y60" s="29">
        <v>9</v>
      </c>
      <c r="Z60" s="41"/>
      <c r="AA60" s="41"/>
      <c r="AB60" s="41"/>
      <c r="AC60" s="41"/>
      <c r="AD60" s="28">
        <v>4</v>
      </c>
      <c r="AE60" s="29">
        <v>4</v>
      </c>
      <c r="AF60" s="38" t="s">
        <v>78</v>
      </c>
      <c r="AG60" s="41"/>
      <c r="AH60" s="28">
        <v>12</v>
      </c>
      <c r="AI60" s="41"/>
      <c r="AJ60" s="41"/>
      <c r="AK60" s="28">
        <v>15</v>
      </c>
      <c r="AL60" s="28">
        <v>4</v>
      </c>
      <c r="AM60" s="29">
        <v>31</v>
      </c>
      <c r="AN60" s="41"/>
      <c r="AO60" s="29">
        <v>0</v>
      </c>
      <c r="AP60" s="41"/>
      <c r="AQ60" s="29">
        <v>0</v>
      </c>
      <c r="AR60" s="41"/>
      <c r="AS60" s="41"/>
      <c r="AT60" s="41"/>
      <c r="AU60" s="41"/>
      <c r="AV60" s="29">
        <v>0</v>
      </c>
      <c r="AW60" s="28">
        <v>6</v>
      </c>
      <c r="AX60" s="28">
        <v>77</v>
      </c>
      <c r="AY60" s="30">
        <v>0.40660200000000002</v>
      </c>
      <c r="AZ60" s="31">
        <v>26</v>
      </c>
      <c r="BB60" s="26">
        <v>48</v>
      </c>
      <c r="BC60" s="43"/>
      <c r="BD60" s="31">
        <v>1</v>
      </c>
      <c r="BE60" s="43"/>
      <c r="BF60" s="43"/>
      <c r="BG60" s="43"/>
      <c r="BH60" s="43"/>
      <c r="BI60" s="43"/>
      <c r="BJ60" s="32">
        <v>1</v>
      </c>
      <c r="BK60" s="43"/>
      <c r="BL60" s="31">
        <v>2</v>
      </c>
      <c r="BM60" s="31">
        <v>2</v>
      </c>
      <c r="BN60" s="43"/>
      <c r="BO60" s="31">
        <v>2</v>
      </c>
      <c r="BP60" s="43"/>
      <c r="BQ60" s="39"/>
      <c r="BR60" s="32">
        <v>6</v>
      </c>
      <c r="BS60" s="31">
        <v>1</v>
      </c>
      <c r="BT60" s="31">
        <v>1</v>
      </c>
      <c r="BU60" s="43"/>
      <c r="BV60" s="32">
        <v>2</v>
      </c>
      <c r="BW60" s="31">
        <v>3</v>
      </c>
      <c r="BX60" s="32">
        <v>3</v>
      </c>
      <c r="BY60" s="43"/>
      <c r="BZ60" s="43"/>
      <c r="CA60" s="43"/>
      <c r="CB60" s="43"/>
      <c r="CC60" s="31">
        <v>1</v>
      </c>
      <c r="CD60" s="32">
        <v>1</v>
      </c>
      <c r="CE60" s="39"/>
      <c r="CF60" s="43"/>
      <c r="CG60" s="31">
        <v>4</v>
      </c>
      <c r="CH60" s="43"/>
      <c r="CI60" s="31">
        <v>-26</v>
      </c>
      <c r="CJ60" s="31">
        <v>6</v>
      </c>
      <c r="CK60" s="31">
        <v>1</v>
      </c>
      <c r="CL60" s="32">
        <v>-15</v>
      </c>
      <c r="CM60" s="43"/>
      <c r="CN60" s="32">
        <v>0</v>
      </c>
      <c r="CO60" s="43"/>
      <c r="CP60" s="32">
        <v>0</v>
      </c>
      <c r="CQ60" s="43"/>
      <c r="CR60" s="43"/>
      <c r="CS60" s="43"/>
      <c r="CT60" s="43"/>
      <c r="CU60" s="32">
        <v>0</v>
      </c>
      <c r="CV60" s="31">
        <v>2</v>
      </c>
      <c r="CW60" s="33">
        <v>0</v>
      </c>
      <c r="CX60" s="31"/>
      <c r="CY60" s="34" t="s">
        <v>148</v>
      </c>
    </row>
    <row r="61" spans="2:103" ht="14.4" x14ac:dyDescent="0.3">
      <c r="B61" s="18"/>
      <c r="C61" s="19" t="s">
        <v>76</v>
      </c>
      <c r="D61" s="40"/>
      <c r="E61" s="20"/>
      <c r="F61" s="40"/>
      <c r="G61" s="40"/>
      <c r="H61" s="40"/>
      <c r="I61" s="40"/>
      <c r="J61" s="40"/>
      <c r="K61" s="21"/>
      <c r="L61" s="40"/>
      <c r="M61" s="20"/>
      <c r="N61" s="20"/>
      <c r="O61" s="40"/>
      <c r="P61" s="20"/>
      <c r="Q61" s="40"/>
      <c r="R61" s="35"/>
      <c r="S61" s="21"/>
      <c r="T61" s="20"/>
      <c r="U61" s="20"/>
      <c r="V61" s="40"/>
      <c r="W61" s="21"/>
      <c r="X61" s="20"/>
      <c r="Y61" s="21"/>
      <c r="Z61" s="40"/>
      <c r="AA61" s="40"/>
      <c r="AB61" s="40"/>
      <c r="AC61" s="40"/>
      <c r="AD61" s="20"/>
      <c r="AE61" s="21"/>
      <c r="AF61" s="35"/>
      <c r="AG61" s="40"/>
      <c r="AH61" s="20"/>
      <c r="AI61" s="40"/>
      <c r="AJ61" s="40"/>
      <c r="AK61" s="20"/>
      <c r="AL61" s="20"/>
      <c r="AM61" s="21"/>
      <c r="AN61" s="40"/>
      <c r="AO61" s="21"/>
      <c r="AP61" s="40"/>
      <c r="AQ61" s="21"/>
      <c r="AR61" s="40"/>
      <c r="AS61" s="40"/>
      <c r="AT61" s="40"/>
      <c r="AU61" s="40"/>
      <c r="AV61" s="21"/>
      <c r="AW61" s="20"/>
      <c r="AX61" s="20"/>
      <c r="AY61" s="20"/>
      <c r="AZ61" s="22"/>
      <c r="BB61" s="18"/>
      <c r="BC61" s="43"/>
      <c r="BD61" s="22">
        <f>SUM($BD$59:$BD$60)</f>
        <v>7871</v>
      </c>
      <c r="BE61" s="43"/>
      <c r="BF61" s="43"/>
      <c r="BG61" s="43"/>
      <c r="BH61" s="43"/>
      <c r="BI61" s="43"/>
      <c r="BJ61" s="23">
        <f>SUM($BJ$59:$BJ$60)</f>
        <v>7871</v>
      </c>
      <c r="BK61" s="43"/>
      <c r="BL61" s="22">
        <f>SUM($BL$59:$BL$60)</f>
        <v>6988</v>
      </c>
      <c r="BM61" s="22">
        <f>SUM($BM$59:$BM$60)</f>
        <v>3498</v>
      </c>
      <c r="BN61" s="43"/>
      <c r="BO61" s="22">
        <f>SUM($BO$59:$BO$60)</f>
        <v>3797</v>
      </c>
      <c r="BP61" s="43"/>
      <c r="BQ61" s="36">
        <f>SUM($BQ$59:$BQ$60)</f>
        <v>9257</v>
      </c>
      <c r="BR61" s="23">
        <f>SUM($BR$59:$BR$60)</f>
        <v>23540</v>
      </c>
      <c r="BS61" s="22">
        <f>SUM($BS$59:$BS$60)</f>
        <v>3745</v>
      </c>
      <c r="BT61" s="22">
        <f>SUM($BT$59:$BT$60)</f>
        <v>3529</v>
      </c>
      <c r="BU61" s="43"/>
      <c r="BV61" s="23">
        <f>SUM($BV$59:$BV$60)</f>
        <v>7274</v>
      </c>
      <c r="BW61" s="22">
        <f>SUM($BW$59:$BW$60)</f>
        <v>3091</v>
      </c>
      <c r="BX61" s="23">
        <f>SUM($BX$59:$BX$60)</f>
        <v>3091</v>
      </c>
      <c r="BY61" s="43"/>
      <c r="BZ61" s="43"/>
      <c r="CA61" s="43"/>
      <c r="CB61" s="43"/>
      <c r="CC61" s="22">
        <f>SUM($CC$59:$CC$60)</f>
        <v>3390</v>
      </c>
      <c r="CD61" s="23">
        <f>SUM($CD$59:$CD$60)</f>
        <v>3390</v>
      </c>
      <c r="CE61" s="36">
        <f>SUM($CE$59:$CE$60)</f>
        <v>9584</v>
      </c>
      <c r="CF61" s="43"/>
      <c r="CG61" s="22">
        <f>SUM($CG$59:$CG$60)</f>
        <v>4017</v>
      </c>
      <c r="CH61" s="43"/>
      <c r="CI61" s="42">
        <f>SUM($CI$59:$CI$60)</f>
        <v>0</v>
      </c>
      <c r="CJ61" s="22">
        <f>SUM($CJ$59:$CJ$60)</f>
        <v>8765</v>
      </c>
      <c r="CK61" s="22">
        <f>SUM($CK$59:$CK$60)</f>
        <v>6286</v>
      </c>
      <c r="CL61" s="23">
        <f>SUM($CL$59:$CL$60)</f>
        <v>28652</v>
      </c>
      <c r="CM61" s="43"/>
      <c r="CN61" s="23">
        <f>SUM($CN$59:$CN$60)</f>
        <v>0</v>
      </c>
      <c r="CO61" s="43"/>
      <c r="CP61" s="23">
        <f>SUM($CP$59:$CP$60)</f>
        <v>0</v>
      </c>
      <c r="CQ61" s="43"/>
      <c r="CR61" s="43"/>
      <c r="CS61" s="43"/>
      <c r="CT61" s="43"/>
      <c r="CU61" s="23">
        <f>SUM($CU$59:$CU$60)</f>
        <v>0</v>
      </c>
      <c r="CV61" s="22">
        <f>SUM($CV$59:$CV$60)</f>
        <v>138</v>
      </c>
      <c r="CW61" s="24">
        <f>SUM($CW$59:$CW$60)</f>
        <v>95</v>
      </c>
      <c r="CX61" s="22">
        <v>74051</v>
      </c>
      <c r="CY61" s="25" t="s">
        <v>150</v>
      </c>
    </row>
    <row r="62" spans="2:103" ht="14.4" x14ac:dyDescent="0.3">
      <c r="B62" s="26">
        <v>49</v>
      </c>
      <c r="C62" s="27" t="s">
        <v>75</v>
      </c>
      <c r="D62" s="41"/>
      <c r="E62" s="28">
        <v>0</v>
      </c>
      <c r="F62" s="41"/>
      <c r="G62" s="41"/>
      <c r="H62" s="41"/>
      <c r="I62" s="41"/>
      <c r="J62" s="41"/>
      <c r="K62" s="29">
        <v>0</v>
      </c>
      <c r="L62" s="41"/>
      <c r="M62" s="28">
        <v>5</v>
      </c>
      <c r="N62" s="28">
        <v>4</v>
      </c>
      <c r="O62" s="41"/>
      <c r="P62" s="28">
        <v>1</v>
      </c>
      <c r="Q62" s="41"/>
      <c r="R62" s="38"/>
      <c r="S62" s="29">
        <v>10</v>
      </c>
      <c r="T62" s="28">
        <v>3</v>
      </c>
      <c r="U62" s="28">
        <v>7</v>
      </c>
      <c r="V62" s="41"/>
      <c r="W62" s="29">
        <v>10</v>
      </c>
      <c r="X62" s="28">
        <v>7</v>
      </c>
      <c r="Y62" s="29">
        <v>7</v>
      </c>
      <c r="Z62" s="41"/>
      <c r="AA62" s="41"/>
      <c r="AB62" s="41"/>
      <c r="AC62" s="41"/>
      <c r="AD62" s="28">
        <v>8</v>
      </c>
      <c r="AE62" s="29">
        <v>8</v>
      </c>
      <c r="AF62" s="38"/>
      <c r="AG62" s="41"/>
      <c r="AH62" s="28">
        <v>71</v>
      </c>
      <c r="AI62" s="41"/>
      <c r="AJ62" s="41"/>
      <c r="AK62" s="28">
        <v>359</v>
      </c>
      <c r="AL62" s="28">
        <v>148</v>
      </c>
      <c r="AM62" s="29">
        <v>578</v>
      </c>
      <c r="AN62" s="41"/>
      <c r="AO62" s="29">
        <v>0</v>
      </c>
      <c r="AP62" s="41"/>
      <c r="AQ62" s="29">
        <v>0</v>
      </c>
      <c r="AR62" s="41"/>
      <c r="AS62" s="41"/>
      <c r="AT62" s="41"/>
      <c r="AU62" s="41"/>
      <c r="AV62" s="29">
        <v>0</v>
      </c>
      <c r="AW62" s="28">
        <v>0</v>
      </c>
      <c r="AX62" s="28">
        <v>613</v>
      </c>
      <c r="AY62" s="30">
        <v>0.53344199999999997</v>
      </c>
      <c r="AZ62" s="31">
        <v>327</v>
      </c>
      <c r="BB62" s="26">
        <v>49</v>
      </c>
      <c r="BC62" s="43"/>
      <c r="BD62" s="31">
        <v>0</v>
      </c>
      <c r="BE62" s="43"/>
      <c r="BF62" s="43"/>
      <c r="BG62" s="43"/>
      <c r="BH62" s="43"/>
      <c r="BI62" s="43"/>
      <c r="BJ62" s="32">
        <v>0</v>
      </c>
      <c r="BK62" s="43"/>
      <c r="BL62" s="31">
        <v>2</v>
      </c>
      <c r="BM62" s="31">
        <v>2</v>
      </c>
      <c r="BN62" s="43"/>
      <c r="BO62" s="31">
        <v>0</v>
      </c>
      <c r="BP62" s="43"/>
      <c r="BQ62" s="39"/>
      <c r="BR62" s="32">
        <v>4</v>
      </c>
      <c r="BS62" s="31">
        <v>1</v>
      </c>
      <c r="BT62" s="31">
        <v>3</v>
      </c>
      <c r="BU62" s="43"/>
      <c r="BV62" s="32">
        <v>4</v>
      </c>
      <c r="BW62" s="31">
        <v>3</v>
      </c>
      <c r="BX62" s="32">
        <v>3</v>
      </c>
      <c r="BY62" s="43"/>
      <c r="BZ62" s="43"/>
      <c r="CA62" s="43"/>
      <c r="CB62" s="43"/>
      <c r="CC62" s="31">
        <v>4</v>
      </c>
      <c r="CD62" s="32">
        <v>4</v>
      </c>
      <c r="CE62" s="39">
        <v>-327</v>
      </c>
      <c r="CF62" s="43"/>
      <c r="CG62" s="31">
        <v>37</v>
      </c>
      <c r="CH62" s="43"/>
      <c r="CI62" s="43"/>
      <c r="CJ62" s="31">
        <v>191</v>
      </c>
      <c r="CK62" s="31">
        <v>78</v>
      </c>
      <c r="CL62" s="32">
        <v>-21</v>
      </c>
      <c r="CM62" s="43"/>
      <c r="CN62" s="32">
        <v>0</v>
      </c>
      <c r="CO62" s="43"/>
      <c r="CP62" s="32">
        <v>0</v>
      </c>
      <c r="CQ62" s="43"/>
      <c r="CR62" s="43"/>
      <c r="CS62" s="43"/>
      <c r="CT62" s="43"/>
      <c r="CU62" s="32">
        <v>0</v>
      </c>
      <c r="CV62" s="31">
        <v>0</v>
      </c>
      <c r="CW62" s="33">
        <v>6</v>
      </c>
      <c r="CX62" s="31"/>
      <c r="CY62" s="34" t="s">
        <v>151</v>
      </c>
    </row>
    <row r="63" spans="2:103" ht="14.4" x14ac:dyDescent="0.3">
      <c r="B63" s="18"/>
      <c r="C63" s="19" t="s">
        <v>76</v>
      </c>
      <c r="D63" s="40"/>
      <c r="E63" s="20"/>
      <c r="F63" s="40"/>
      <c r="G63" s="40"/>
      <c r="H63" s="40"/>
      <c r="I63" s="40"/>
      <c r="J63" s="40"/>
      <c r="K63" s="21"/>
      <c r="L63" s="40"/>
      <c r="M63" s="20"/>
      <c r="N63" s="20"/>
      <c r="O63" s="40"/>
      <c r="P63" s="20"/>
      <c r="Q63" s="40"/>
      <c r="R63" s="35"/>
      <c r="S63" s="21"/>
      <c r="T63" s="20"/>
      <c r="U63" s="20"/>
      <c r="V63" s="40"/>
      <c r="W63" s="21"/>
      <c r="X63" s="40"/>
      <c r="Y63" s="21"/>
      <c r="Z63" s="40"/>
      <c r="AA63" s="40"/>
      <c r="AB63" s="40"/>
      <c r="AC63" s="40"/>
      <c r="AD63" s="20"/>
      <c r="AE63" s="21"/>
      <c r="AF63" s="35"/>
      <c r="AG63" s="40"/>
      <c r="AH63" s="20"/>
      <c r="AI63" s="40"/>
      <c r="AJ63" s="40"/>
      <c r="AK63" s="20"/>
      <c r="AL63" s="20"/>
      <c r="AM63" s="21"/>
      <c r="AN63" s="40"/>
      <c r="AO63" s="21"/>
      <c r="AP63" s="40"/>
      <c r="AQ63" s="21"/>
      <c r="AR63" s="40"/>
      <c r="AS63" s="40"/>
      <c r="AT63" s="40"/>
      <c r="AU63" s="40"/>
      <c r="AV63" s="21"/>
      <c r="AW63" s="20"/>
      <c r="AX63" s="20"/>
      <c r="AY63" s="20"/>
      <c r="AZ63" s="22"/>
      <c r="BB63" s="18"/>
      <c r="BC63" s="43"/>
      <c r="BD63" s="22">
        <f>SUM($BD$61:$BD$62)</f>
        <v>7871</v>
      </c>
      <c r="BE63" s="43"/>
      <c r="BF63" s="43"/>
      <c r="BG63" s="43"/>
      <c r="BH63" s="43"/>
      <c r="BI63" s="43"/>
      <c r="BJ63" s="23">
        <f>SUM($BJ$61:$BJ$62)</f>
        <v>7871</v>
      </c>
      <c r="BK63" s="43"/>
      <c r="BL63" s="22">
        <f>SUM($BL$61:$BL$62)</f>
        <v>6990</v>
      </c>
      <c r="BM63" s="22">
        <f>SUM($BM$61:$BM$62)</f>
        <v>3500</v>
      </c>
      <c r="BN63" s="43"/>
      <c r="BO63" s="22">
        <f>SUM($BO$61:$BO$62)</f>
        <v>3797</v>
      </c>
      <c r="BP63" s="43"/>
      <c r="BQ63" s="36">
        <f>SUM($BQ$61:$BQ$62)</f>
        <v>9257</v>
      </c>
      <c r="BR63" s="23">
        <f>SUM($BR$61:$BR$62)</f>
        <v>23544</v>
      </c>
      <c r="BS63" s="22">
        <f>SUM($BS$61:$BS$62)</f>
        <v>3746</v>
      </c>
      <c r="BT63" s="22">
        <f>SUM($BT$61:$BT$62)</f>
        <v>3532</v>
      </c>
      <c r="BU63" s="43"/>
      <c r="BV63" s="23">
        <f>SUM($BV$61:$BV$62)</f>
        <v>7278</v>
      </c>
      <c r="BW63" s="22">
        <f>SUM($BW$61:$BW$62)</f>
        <v>3094</v>
      </c>
      <c r="BX63" s="23">
        <f>SUM($BX$61:$BX$62)</f>
        <v>3094</v>
      </c>
      <c r="BY63" s="43"/>
      <c r="BZ63" s="43"/>
      <c r="CA63" s="43"/>
      <c r="CB63" s="43"/>
      <c r="CC63" s="22">
        <f>SUM($CC$61:$CC$62)</f>
        <v>3394</v>
      </c>
      <c r="CD63" s="23">
        <f>SUM($CD$61:$CD$62)</f>
        <v>3394</v>
      </c>
      <c r="CE63" s="36">
        <f>SUM($CE$61:$CE$62)</f>
        <v>9257</v>
      </c>
      <c r="CF63" s="43"/>
      <c r="CG63" s="22">
        <f>SUM($CG$61:$CG$62)</f>
        <v>4054</v>
      </c>
      <c r="CH63" s="43"/>
      <c r="CI63" s="43"/>
      <c r="CJ63" s="22">
        <f>SUM($CJ$61:$CJ$62)</f>
        <v>8956</v>
      </c>
      <c r="CK63" s="22">
        <f>SUM($CK$61:$CK$62)</f>
        <v>6364</v>
      </c>
      <c r="CL63" s="23">
        <f>SUM($CL$61:$CL$62)</f>
        <v>28631</v>
      </c>
      <c r="CM63" s="43"/>
      <c r="CN63" s="23">
        <f>SUM($CN$61:$CN$62)</f>
        <v>0</v>
      </c>
      <c r="CO63" s="43"/>
      <c r="CP63" s="23">
        <f>SUM($CP$61:$CP$62)</f>
        <v>0</v>
      </c>
      <c r="CQ63" s="43"/>
      <c r="CR63" s="43"/>
      <c r="CS63" s="43"/>
      <c r="CT63" s="43"/>
      <c r="CU63" s="23">
        <f>SUM($CU$61:$CU$62)</f>
        <v>0</v>
      </c>
      <c r="CV63" s="22">
        <f>SUM($CV$61:$CV$62)</f>
        <v>138</v>
      </c>
      <c r="CW63" s="24">
        <f>SUM($CW$61:$CW$62)</f>
        <v>101</v>
      </c>
      <c r="CX63" s="22">
        <v>74051</v>
      </c>
      <c r="CY63" s="25" t="s">
        <v>152</v>
      </c>
    </row>
    <row r="64" spans="2:103" ht="14.4" x14ac:dyDescent="0.3">
      <c r="B64" s="26" t="s">
        <v>153</v>
      </c>
      <c r="C64" s="27" t="s">
        <v>75</v>
      </c>
      <c r="D64" s="41"/>
      <c r="E64" s="28">
        <v>221</v>
      </c>
      <c r="F64" s="41"/>
      <c r="G64" s="41"/>
      <c r="H64" s="41"/>
      <c r="I64" s="41"/>
      <c r="J64" s="41"/>
      <c r="K64" s="29">
        <v>221</v>
      </c>
      <c r="L64" s="41"/>
      <c r="M64" s="28">
        <v>388</v>
      </c>
      <c r="N64" s="28">
        <v>143</v>
      </c>
      <c r="O64" s="41"/>
      <c r="P64" s="28">
        <v>139</v>
      </c>
      <c r="Q64" s="41"/>
      <c r="R64" s="38"/>
      <c r="S64" s="29">
        <v>670</v>
      </c>
      <c r="T64" s="28">
        <v>476</v>
      </c>
      <c r="U64" s="28">
        <v>448</v>
      </c>
      <c r="V64" s="41"/>
      <c r="W64" s="29">
        <v>924</v>
      </c>
      <c r="X64" s="41" t="s">
        <v>82</v>
      </c>
      <c r="Y64" s="29">
        <v>0</v>
      </c>
      <c r="Z64" s="41"/>
      <c r="AA64" s="41"/>
      <c r="AB64" s="41"/>
      <c r="AC64" s="41"/>
      <c r="AD64" s="28">
        <v>432</v>
      </c>
      <c r="AE64" s="29">
        <v>432</v>
      </c>
      <c r="AF64" s="38"/>
      <c r="AG64" s="41"/>
      <c r="AH64" s="28">
        <v>205</v>
      </c>
      <c r="AI64" s="41"/>
      <c r="AJ64" s="41"/>
      <c r="AK64" s="28">
        <v>286</v>
      </c>
      <c r="AL64" s="28">
        <v>296</v>
      </c>
      <c r="AM64" s="29">
        <v>787</v>
      </c>
      <c r="AN64" s="41"/>
      <c r="AO64" s="29">
        <v>0</v>
      </c>
      <c r="AP64" s="41"/>
      <c r="AQ64" s="29">
        <v>0</v>
      </c>
      <c r="AR64" s="41"/>
      <c r="AS64" s="41"/>
      <c r="AT64" s="41"/>
      <c r="AU64" s="41"/>
      <c r="AV64" s="29">
        <v>0</v>
      </c>
      <c r="AW64" s="28">
        <v>250</v>
      </c>
      <c r="AX64" s="28">
        <v>3284</v>
      </c>
      <c r="AY64" s="30">
        <v>0.40660200000000002</v>
      </c>
      <c r="AZ64" s="31">
        <v>3094</v>
      </c>
      <c r="BB64" s="26" t="s">
        <v>153</v>
      </c>
      <c r="BC64" s="43"/>
      <c r="BD64" s="31">
        <v>212</v>
      </c>
      <c r="BE64" s="43"/>
      <c r="BF64" s="43"/>
      <c r="BG64" s="43"/>
      <c r="BH64" s="43"/>
      <c r="BI64" s="43"/>
      <c r="BJ64" s="32">
        <v>212</v>
      </c>
      <c r="BK64" s="43"/>
      <c r="BL64" s="31">
        <v>342</v>
      </c>
      <c r="BM64" s="31">
        <v>124</v>
      </c>
      <c r="BN64" s="43"/>
      <c r="BO64" s="31">
        <v>118</v>
      </c>
      <c r="BP64" s="43"/>
      <c r="BQ64" s="39"/>
      <c r="BR64" s="32">
        <v>584</v>
      </c>
      <c r="BS64" s="31">
        <v>457</v>
      </c>
      <c r="BT64" s="31">
        <v>434</v>
      </c>
      <c r="BU64" s="43"/>
      <c r="BV64" s="32">
        <v>891</v>
      </c>
      <c r="BW64" s="31">
        <v>-3094</v>
      </c>
      <c r="BX64" s="32">
        <v>-3094</v>
      </c>
      <c r="BY64" s="43"/>
      <c r="BZ64" s="43"/>
      <c r="CA64" s="43"/>
      <c r="CB64" s="43"/>
      <c r="CC64" s="31">
        <v>417</v>
      </c>
      <c r="CD64" s="32">
        <v>417</v>
      </c>
      <c r="CE64" s="39"/>
      <c r="CF64" s="43"/>
      <c r="CG64" s="31">
        <v>201</v>
      </c>
      <c r="CH64" s="43"/>
      <c r="CI64" s="43"/>
      <c r="CJ64" s="31">
        <v>271</v>
      </c>
      <c r="CK64" s="31">
        <v>283</v>
      </c>
      <c r="CL64" s="32">
        <v>755</v>
      </c>
      <c r="CM64" s="43"/>
      <c r="CN64" s="32">
        <v>0</v>
      </c>
      <c r="CO64" s="43"/>
      <c r="CP64" s="32">
        <v>0</v>
      </c>
      <c r="CQ64" s="43"/>
      <c r="CR64" s="43"/>
      <c r="CS64" s="43"/>
      <c r="CT64" s="43"/>
      <c r="CU64" s="32">
        <v>0</v>
      </c>
      <c r="CV64" s="31">
        <v>236</v>
      </c>
      <c r="CW64" s="33">
        <v>-1</v>
      </c>
      <c r="CX64" s="31"/>
      <c r="CY64" s="34" t="s">
        <v>154</v>
      </c>
    </row>
    <row r="65" spans="2:103" ht="20.399999999999999" x14ac:dyDescent="0.3">
      <c r="B65" s="18"/>
      <c r="C65" s="19" t="s">
        <v>76</v>
      </c>
      <c r="D65" s="40"/>
      <c r="E65" s="20"/>
      <c r="F65" s="40"/>
      <c r="G65" s="40"/>
      <c r="H65" s="40"/>
      <c r="I65" s="40"/>
      <c r="J65" s="40"/>
      <c r="K65" s="21"/>
      <c r="L65" s="40"/>
      <c r="M65" s="20"/>
      <c r="N65" s="40"/>
      <c r="O65" s="40"/>
      <c r="P65" s="20"/>
      <c r="Q65" s="40"/>
      <c r="R65" s="35"/>
      <c r="S65" s="21"/>
      <c r="T65" s="20"/>
      <c r="U65" s="20"/>
      <c r="V65" s="40"/>
      <c r="W65" s="21"/>
      <c r="X65" s="40"/>
      <c r="Y65" s="21"/>
      <c r="Z65" s="40"/>
      <c r="AA65" s="40"/>
      <c r="AB65" s="40"/>
      <c r="AC65" s="40"/>
      <c r="AD65" s="20"/>
      <c r="AE65" s="21"/>
      <c r="AF65" s="35"/>
      <c r="AG65" s="40"/>
      <c r="AH65" s="20"/>
      <c r="AI65" s="40"/>
      <c r="AJ65" s="40"/>
      <c r="AK65" s="20"/>
      <c r="AL65" s="20"/>
      <c r="AM65" s="21"/>
      <c r="AN65" s="40"/>
      <c r="AO65" s="21"/>
      <c r="AP65" s="40"/>
      <c r="AQ65" s="21"/>
      <c r="AR65" s="40"/>
      <c r="AS65" s="40"/>
      <c r="AT65" s="40"/>
      <c r="AU65" s="40"/>
      <c r="AV65" s="21"/>
      <c r="AW65" s="20"/>
      <c r="AX65" s="20"/>
      <c r="AY65" s="20"/>
      <c r="AZ65" s="22"/>
      <c r="BB65" s="18"/>
      <c r="BC65" s="43"/>
      <c r="BD65" s="22">
        <f>SUM($BD$63:$BD$64)</f>
        <v>8083</v>
      </c>
      <c r="BE65" s="43"/>
      <c r="BF65" s="43"/>
      <c r="BG65" s="43"/>
      <c r="BH65" s="43"/>
      <c r="BI65" s="43"/>
      <c r="BJ65" s="23">
        <f>SUM($BJ$63:$BJ$64)</f>
        <v>8083</v>
      </c>
      <c r="BK65" s="43"/>
      <c r="BL65" s="22">
        <f>SUM($BL$63:$BL$64)</f>
        <v>7332</v>
      </c>
      <c r="BM65" s="22">
        <f>SUM($BM$63:$BM$64)</f>
        <v>3624</v>
      </c>
      <c r="BN65" s="43"/>
      <c r="BO65" s="22">
        <f>SUM($BO$63:$BO$64)</f>
        <v>3915</v>
      </c>
      <c r="BP65" s="43"/>
      <c r="BQ65" s="36">
        <f>SUM($BQ$63:$BQ$64)</f>
        <v>9257</v>
      </c>
      <c r="BR65" s="23">
        <f>SUM($BR$63:$BR$64)</f>
        <v>24128</v>
      </c>
      <c r="BS65" s="22">
        <f>SUM($BS$63:$BS$64)</f>
        <v>4203</v>
      </c>
      <c r="BT65" s="22">
        <f>SUM($BT$63:$BT$64)</f>
        <v>3966</v>
      </c>
      <c r="BU65" s="43"/>
      <c r="BV65" s="23">
        <f>SUM($BV$63:$BV$64)</f>
        <v>8169</v>
      </c>
      <c r="BW65" s="42">
        <f>SUM($BW$63:$BW$64)</f>
        <v>0</v>
      </c>
      <c r="BX65" s="23">
        <f>SUM($BX$63:$BX$64)</f>
        <v>0</v>
      </c>
      <c r="BY65" s="43"/>
      <c r="BZ65" s="43"/>
      <c r="CA65" s="43"/>
      <c r="CB65" s="43"/>
      <c r="CC65" s="22">
        <f>SUM($CC$63:$CC$64)</f>
        <v>3811</v>
      </c>
      <c r="CD65" s="23">
        <f>SUM($CD$63:$CD$64)</f>
        <v>3811</v>
      </c>
      <c r="CE65" s="36">
        <f>SUM($CE$63:$CE$64)</f>
        <v>9257</v>
      </c>
      <c r="CF65" s="43"/>
      <c r="CG65" s="22">
        <f>SUM($CG$63:$CG$64)</f>
        <v>4255</v>
      </c>
      <c r="CH65" s="43"/>
      <c r="CI65" s="43"/>
      <c r="CJ65" s="22">
        <f>SUM($CJ$63:$CJ$64)</f>
        <v>9227</v>
      </c>
      <c r="CK65" s="22">
        <f>SUM($CK$63:$CK$64)</f>
        <v>6647</v>
      </c>
      <c r="CL65" s="23">
        <f>SUM($CL$63:$CL$64)</f>
        <v>29386</v>
      </c>
      <c r="CM65" s="43"/>
      <c r="CN65" s="23">
        <f>SUM($CN$63:$CN$64)</f>
        <v>0</v>
      </c>
      <c r="CO65" s="43"/>
      <c r="CP65" s="23">
        <f>SUM($CP$63:$CP$64)</f>
        <v>0</v>
      </c>
      <c r="CQ65" s="43"/>
      <c r="CR65" s="43"/>
      <c r="CS65" s="43"/>
      <c r="CT65" s="43"/>
      <c r="CU65" s="23">
        <f>SUM($CU$63:$CU$64)</f>
        <v>0</v>
      </c>
      <c r="CV65" s="22">
        <f>SUM($CV$63:$CV$64)</f>
        <v>374</v>
      </c>
      <c r="CW65" s="24">
        <f>SUM($CW$63:$CW$64)</f>
        <v>100</v>
      </c>
      <c r="CX65" s="22">
        <v>74051</v>
      </c>
      <c r="CY65" s="25" t="s">
        <v>155</v>
      </c>
    </row>
    <row r="66" spans="2:103" ht="14.4" x14ac:dyDescent="0.3">
      <c r="B66" s="26">
        <v>53</v>
      </c>
      <c r="C66" s="27" t="s">
        <v>75</v>
      </c>
      <c r="D66" s="41"/>
      <c r="E66" s="28">
        <v>128</v>
      </c>
      <c r="F66" s="41"/>
      <c r="G66" s="41"/>
      <c r="H66" s="41"/>
      <c r="I66" s="41"/>
      <c r="J66" s="41"/>
      <c r="K66" s="29">
        <v>128</v>
      </c>
      <c r="L66" s="41"/>
      <c r="M66" s="28">
        <v>1112</v>
      </c>
      <c r="N66" s="41" t="s">
        <v>82</v>
      </c>
      <c r="O66" s="41"/>
      <c r="P66" s="28">
        <v>841</v>
      </c>
      <c r="Q66" s="41"/>
      <c r="R66" s="38"/>
      <c r="S66" s="29">
        <v>1953</v>
      </c>
      <c r="T66" s="28">
        <v>83</v>
      </c>
      <c r="U66" s="28">
        <v>86</v>
      </c>
      <c r="V66" s="41"/>
      <c r="W66" s="29">
        <v>169</v>
      </c>
      <c r="X66" s="41"/>
      <c r="Y66" s="29">
        <v>0</v>
      </c>
      <c r="Z66" s="41"/>
      <c r="AA66" s="41"/>
      <c r="AB66" s="41"/>
      <c r="AC66" s="41"/>
      <c r="AD66" s="28">
        <v>61</v>
      </c>
      <c r="AE66" s="29">
        <v>61</v>
      </c>
      <c r="AF66" s="38"/>
      <c r="AG66" s="41"/>
      <c r="AH66" s="28">
        <v>47</v>
      </c>
      <c r="AI66" s="41"/>
      <c r="AJ66" s="41"/>
      <c r="AK66" s="28">
        <v>32</v>
      </c>
      <c r="AL66" s="28">
        <v>46</v>
      </c>
      <c r="AM66" s="29">
        <v>125</v>
      </c>
      <c r="AN66" s="41"/>
      <c r="AO66" s="29">
        <v>0</v>
      </c>
      <c r="AP66" s="41"/>
      <c r="AQ66" s="29">
        <v>0</v>
      </c>
      <c r="AR66" s="41"/>
      <c r="AS66" s="41"/>
      <c r="AT66" s="41"/>
      <c r="AU66" s="41"/>
      <c r="AV66" s="29">
        <v>0</v>
      </c>
      <c r="AW66" s="28">
        <v>53</v>
      </c>
      <c r="AX66" s="28">
        <v>2489</v>
      </c>
      <c r="AY66" s="30">
        <v>1</v>
      </c>
      <c r="AZ66" s="31">
        <v>2489</v>
      </c>
      <c r="BB66" s="26">
        <v>53</v>
      </c>
      <c r="BC66" s="43"/>
      <c r="BD66" s="31">
        <v>128</v>
      </c>
      <c r="BE66" s="43"/>
      <c r="BF66" s="43"/>
      <c r="BG66" s="43"/>
      <c r="BH66" s="43"/>
      <c r="BI66" s="43"/>
      <c r="BJ66" s="32">
        <v>128</v>
      </c>
      <c r="BK66" s="43"/>
      <c r="BL66" s="31">
        <v>1112</v>
      </c>
      <c r="BM66" s="31">
        <v>-2489</v>
      </c>
      <c r="BN66" s="43"/>
      <c r="BO66" s="31">
        <v>841</v>
      </c>
      <c r="BP66" s="43"/>
      <c r="BQ66" s="39"/>
      <c r="BR66" s="32">
        <v>-536</v>
      </c>
      <c r="BS66" s="31">
        <v>83</v>
      </c>
      <c r="BT66" s="31">
        <v>86</v>
      </c>
      <c r="BU66" s="43"/>
      <c r="BV66" s="32">
        <v>169</v>
      </c>
      <c r="BW66" s="43"/>
      <c r="BX66" s="32">
        <v>0</v>
      </c>
      <c r="BY66" s="43"/>
      <c r="BZ66" s="43"/>
      <c r="CA66" s="43"/>
      <c r="CB66" s="43"/>
      <c r="CC66" s="31">
        <v>61</v>
      </c>
      <c r="CD66" s="32">
        <v>61</v>
      </c>
      <c r="CE66" s="39"/>
      <c r="CF66" s="43"/>
      <c r="CG66" s="31">
        <v>47</v>
      </c>
      <c r="CH66" s="43"/>
      <c r="CI66" s="43"/>
      <c r="CJ66" s="31">
        <v>32</v>
      </c>
      <c r="CK66" s="31">
        <v>46</v>
      </c>
      <c r="CL66" s="32">
        <v>125</v>
      </c>
      <c r="CM66" s="43"/>
      <c r="CN66" s="32">
        <v>0</v>
      </c>
      <c r="CO66" s="43"/>
      <c r="CP66" s="32">
        <v>0</v>
      </c>
      <c r="CQ66" s="43"/>
      <c r="CR66" s="43"/>
      <c r="CS66" s="43"/>
      <c r="CT66" s="43"/>
      <c r="CU66" s="32">
        <v>0</v>
      </c>
      <c r="CV66" s="31">
        <v>53</v>
      </c>
      <c r="CW66" s="33">
        <v>0</v>
      </c>
      <c r="CX66" s="31"/>
      <c r="CY66" s="34" t="s">
        <v>156</v>
      </c>
    </row>
    <row r="67" spans="2:103" ht="20.399999999999999" x14ac:dyDescent="0.3">
      <c r="B67" s="18"/>
      <c r="C67" s="19" t="s">
        <v>76</v>
      </c>
      <c r="D67" s="40"/>
      <c r="E67" s="20"/>
      <c r="F67" s="40"/>
      <c r="G67" s="40"/>
      <c r="H67" s="40"/>
      <c r="I67" s="40"/>
      <c r="J67" s="40"/>
      <c r="K67" s="21"/>
      <c r="L67" s="40"/>
      <c r="M67" s="20"/>
      <c r="N67" s="40"/>
      <c r="O67" s="40"/>
      <c r="P67" s="20"/>
      <c r="Q67" s="40"/>
      <c r="R67" s="35"/>
      <c r="S67" s="21"/>
      <c r="T67" s="20"/>
      <c r="U67" s="20"/>
      <c r="V67" s="40"/>
      <c r="W67" s="21"/>
      <c r="X67" s="40"/>
      <c r="Y67" s="21"/>
      <c r="Z67" s="40"/>
      <c r="AA67" s="40"/>
      <c r="AB67" s="40"/>
      <c r="AC67" s="40"/>
      <c r="AD67" s="20"/>
      <c r="AE67" s="21"/>
      <c r="AF67" s="35"/>
      <c r="AG67" s="40"/>
      <c r="AH67" s="20"/>
      <c r="AI67" s="40"/>
      <c r="AJ67" s="40"/>
      <c r="AK67" s="35"/>
      <c r="AL67" s="20"/>
      <c r="AM67" s="21"/>
      <c r="AN67" s="40"/>
      <c r="AO67" s="21"/>
      <c r="AP67" s="40"/>
      <c r="AQ67" s="21"/>
      <c r="AR67" s="40"/>
      <c r="AS67" s="40"/>
      <c r="AT67" s="40"/>
      <c r="AU67" s="40"/>
      <c r="AV67" s="21"/>
      <c r="AW67" s="20"/>
      <c r="AX67" s="20"/>
      <c r="AY67" s="20"/>
      <c r="AZ67" s="22"/>
      <c r="BB67" s="18"/>
      <c r="BC67" s="43"/>
      <c r="BD67" s="22">
        <f>SUM($BD$65:$BD$66)</f>
        <v>8211</v>
      </c>
      <c r="BE67" s="43"/>
      <c r="BF67" s="43"/>
      <c r="BG67" s="43"/>
      <c r="BH67" s="43"/>
      <c r="BI67" s="43"/>
      <c r="BJ67" s="23">
        <f>SUM($BJ$65:$BJ$66)</f>
        <v>8211</v>
      </c>
      <c r="BK67" s="43"/>
      <c r="BL67" s="22">
        <f>SUM($BL$65:$BL$66)</f>
        <v>8444</v>
      </c>
      <c r="BM67" s="22">
        <f>SUM($BM$65:$BM$66)</f>
        <v>1135</v>
      </c>
      <c r="BN67" s="43"/>
      <c r="BO67" s="22">
        <f>SUM($BO$65:$BO$66)</f>
        <v>4756</v>
      </c>
      <c r="BP67" s="43"/>
      <c r="BQ67" s="36">
        <f>SUM($BQ$65:$BQ$66)</f>
        <v>9257</v>
      </c>
      <c r="BR67" s="23">
        <f>SUM($BR$65:$BR$66)</f>
        <v>23592</v>
      </c>
      <c r="BS67" s="22">
        <f>SUM($BS$65:$BS$66)</f>
        <v>4286</v>
      </c>
      <c r="BT67" s="22">
        <f>SUM($BT$65:$BT$66)</f>
        <v>4052</v>
      </c>
      <c r="BU67" s="43"/>
      <c r="BV67" s="23">
        <f>SUM($BV$65:$BV$66)</f>
        <v>8338</v>
      </c>
      <c r="BW67" s="43"/>
      <c r="BX67" s="23">
        <f>SUM($BX$65:$BX$66)</f>
        <v>0</v>
      </c>
      <c r="BY67" s="43"/>
      <c r="BZ67" s="43"/>
      <c r="CA67" s="43"/>
      <c r="CB67" s="43"/>
      <c r="CC67" s="22">
        <f>SUM($CC$65:$CC$66)</f>
        <v>3872</v>
      </c>
      <c r="CD67" s="23">
        <f>SUM($CD$65:$CD$66)</f>
        <v>3872</v>
      </c>
      <c r="CE67" s="36">
        <f>SUM($CE$65:$CE$66)</f>
        <v>9257</v>
      </c>
      <c r="CF67" s="43"/>
      <c r="CG67" s="22">
        <f>SUM($CG$65:$CG$66)</f>
        <v>4302</v>
      </c>
      <c r="CH67" s="43"/>
      <c r="CI67" s="43"/>
      <c r="CJ67" s="36">
        <f>SUM($CJ$65:$CJ$66)</f>
        <v>9259</v>
      </c>
      <c r="CK67" s="22">
        <f>SUM($CK$65:$CK$66)</f>
        <v>6693</v>
      </c>
      <c r="CL67" s="23">
        <f>SUM($CL$65:$CL$66)</f>
        <v>29511</v>
      </c>
      <c r="CM67" s="43"/>
      <c r="CN67" s="23">
        <f>SUM($CN$65:$CN$66)</f>
        <v>0</v>
      </c>
      <c r="CO67" s="43"/>
      <c r="CP67" s="23">
        <f>SUM($CP$65:$CP$66)</f>
        <v>0</v>
      </c>
      <c r="CQ67" s="43"/>
      <c r="CR67" s="43"/>
      <c r="CS67" s="43"/>
      <c r="CT67" s="43"/>
      <c r="CU67" s="23">
        <f>SUM($CU$65:$CU$66)</f>
        <v>0</v>
      </c>
      <c r="CV67" s="22">
        <f>SUM($CV$65:$CV$66)</f>
        <v>427</v>
      </c>
      <c r="CW67" s="24">
        <f>SUM($CW$65:$CW$66)</f>
        <v>100</v>
      </c>
      <c r="CX67" s="22">
        <v>74051</v>
      </c>
      <c r="CY67" s="37" t="s">
        <v>157</v>
      </c>
    </row>
    <row r="68" spans="2:103" ht="14.4" x14ac:dyDescent="0.3">
      <c r="B68" s="26" t="s">
        <v>158</v>
      </c>
      <c r="C68" s="27" t="s">
        <v>75</v>
      </c>
      <c r="D68" s="41"/>
      <c r="E68" s="28">
        <v>71</v>
      </c>
      <c r="F68" s="41"/>
      <c r="G68" s="41"/>
      <c r="H68" s="41"/>
      <c r="I68" s="41"/>
      <c r="J68" s="41"/>
      <c r="K68" s="29">
        <v>71</v>
      </c>
      <c r="L68" s="41"/>
      <c r="M68" s="28">
        <v>1735</v>
      </c>
      <c r="N68" s="41"/>
      <c r="O68" s="41"/>
      <c r="P68" s="28">
        <v>793</v>
      </c>
      <c r="Q68" s="41"/>
      <c r="R68" s="38"/>
      <c r="S68" s="29">
        <v>2528</v>
      </c>
      <c r="T68" s="28">
        <v>56</v>
      </c>
      <c r="U68" s="28">
        <v>60</v>
      </c>
      <c r="V68" s="41"/>
      <c r="W68" s="29">
        <v>116</v>
      </c>
      <c r="X68" s="41"/>
      <c r="Y68" s="29">
        <v>0</v>
      </c>
      <c r="Z68" s="41"/>
      <c r="AA68" s="41"/>
      <c r="AB68" s="41"/>
      <c r="AC68" s="41"/>
      <c r="AD68" s="28">
        <v>27</v>
      </c>
      <c r="AE68" s="29">
        <v>27</v>
      </c>
      <c r="AF68" s="38"/>
      <c r="AG68" s="41"/>
      <c r="AH68" s="28">
        <v>17</v>
      </c>
      <c r="AI68" s="41"/>
      <c r="AJ68" s="41"/>
      <c r="AK68" s="38" t="s">
        <v>78</v>
      </c>
      <c r="AL68" s="28">
        <v>28</v>
      </c>
      <c r="AM68" s="29">
        <v>45</v>
      </c>
      <c r="AN68" s="41"/>
      <c r="AO68" s="29">
        <v>0</v>
      </c>
      <c r="AP68" s="41"/>
      <c r="AQ68" s="29">
        <v>0</v>
      </c>
      <c r="AR68" s="41"/>
      <c r="AS68" s="41"/>
      <c r="AT68" s="41"/>
      <c r="AU68" s="41"/>
      <c r="AV68" s="29">
        <v>0</v>
      </c>
      <c r="AW68" s="28">
        <v>23</v>
      </c>
      <c r="AX68" s="28">
        <v>2810</v>
      </c>
      <c r="AY68" s="30">
        <v>0.40660200000000002</v>
      </c>
      <c r="AZ68" s="31">
        <v>1135</v>
      </c>
      <c r="BB68" s="26" t="s">
        <v>158</v>
      </c>
      <c r="BC68" s="43"/>
      <c r="BD68" s="31">
        <v>28</v>
      </c>
      <c r="BE68" s="43"/>
      <c r="BF68" s="43"/>
      <c r="BG68" s="43"/>
      <c r="BH68" s="43"/>
      <c r="BI68" s="43"/>
      <c r="BJ68" s="32">
        <v>28</v>
      </c>
      <c r="BK68" s="43"/>
      <c r="BL68" s="31">
        <v>705</v>
      </c>
      <c r="BM68" s="31">
        <v>-1135</v>
      </c>
      <c r="BN68" s="43"/>
      <c r="BO68" s="31">
        <v>322</v>
      </c>
      <c r="BP68" s="43"/>
      <c r="BQ68" s="39"/>
      <c r="BR68" s="32">
        <v>-108</v>
      </c>
      <c r="BS68" s="31">
        <v>22</v>
      </c>
      <c r="BT68" s="31">
        <v>24</v>
      </c>
      <c r="BU68" s="43"/>
      <c r="BV68" s="32">
        <v>46</v>
      </c>
      <c r="BW68" s="43"/>
      <c r="BX68" s="32">
        <v>0</v>
      </c>
      <c r="BY68" s="43"/>
      <c r="BZ68" s="43"/>
      <c r="CA68" s="43"/>
      <c r="CB68" s="43"/>
      <c r="CC68" s="31">
        <v>10</v>
      </c>
      <c r="CD68" s="32">
        <v>10</v>
      </c>
      <c r="CE68" s="39"/>
      <c r="CF68" s="43"/>
      <c r="CG68" s="31">
        <v>6</v>
      </c>
      <c r="CH68" s="43"/>
      <c r="CI68" s="43"/>
      <c r="CJ68" s="39"/>
      <c r="CK68" s="31">
        <v>10</v>
      </c>
      <c r="CL68" s="32">
        <v>16</v>
      </c>
      <c r="CM68" s="43"/>
      <c r="CN68" s="32">
        <v>0</v>
      </c>
      <c r="CO68" s="43"/>
      <c r="CP68" s="32">
        <v>0</v>
      </c>
      <c r="CQ68" s="43"/>
      <c r="CR68" s="43"/>
      <c r="CS68" s="43"/>
      <c r="CT68" s="43"/>
      <c r="CU68" s="32">
        <v>0</v>
      </c>
      <c r="CV68" s="31">
        <v>8</v>
      </c>
      <c r="CW68" s="33">
        <v>0</v>
      </c>
      <c r="CX68" s="31"/>
      <c r="CY68" s="34" t="s">
        <v>156</v>
      </c>
    </row>
    <row r="69" spans="2:103" ht="14.4" x14ac:dyDescent="0.3">
      <c r="B69" s="18"/>
      <c r="C69" s="19" t="s">
        <v>76</v>
      </c>
      <c r="D69" s="40"/>
      <c r="E69" s="20"/>
      <c r="F69" s="40"/>
      <c r="G69" s="40"/>
      <c r="H69" s="40"/>
      <c r="I69" s="40"/>
      <c r="J69" s="40"/>
      <c r="K69" s="21"/>
      <c r="L69" s="40"/>
      <c r="M69" s="20"/>
      <c r="N69" s="40"/>
      <c r="O69" s="40"/>
      <c r="P69" s="20"/>
      <c r="Q69" s="40"/>
      <c r="R69" s="35"/>
      <c r="S69" s="21"/>
      <c r="T69" s="20"/>
      <c r="U69" s="20"/>
      <c r="V69" s="40"/>
      <c r="W69" s="21"/>
      <c r="X69" s="40"/>
      <c r="Y69" s="21"/>
      <c r="Z69" s="40"/>
      <c r="AA69" s="40"/>
      <c r="AB69" s="40"/>
      <c r="AC69" s="40"/>
      <c r="AD69" s="20"/>
      <c r="AE69" s="21"/>
      <c r="AF69" s="35"/>
      <c r="AG69" s="40"/>
      <c r="AH69" s="20"/>
      <c r="AI69" s="40"/>
      <c r="AJ69" s="40"/>
      <c r="AK69" s="35"/>
      <c r="AL69" s="20"/>
      <c r="AM69" s="21"/>
      <c r="AN69" s="40"/>
      <c r="AO69" s="21"/>
      <c r="AP69" s="40"/>
      <c r="AQ69" s="21"/>
      <c r="AR69" s="40"/>
      <c r="AS69" s="40"/>
      <c r="AT69" s="40"/>
      <c r="AU69" s="40"/>
      <c r="AV69" s="21"/>
      <c r="AW69" s="20"/>
      <c r="AX69" s="20"/>
      <c r="AY69" s="20"/>
      <c r="AZ69" s="22"/>
      <c r="BB69" s="18"/>
      <c r="BC69" s="43"/>
      <c r="BD69" s="22">
        <f>SUM($BD$67:$BD$68)</f>
        <v>8239</v>
      </c>
      <c r="BE69" s="43"/>
      <c r="BF69" s="43"/>
      <c r="BG69" s="43"/>
      <c r="BH69" s="43"/>
      <c r="BI69" s="43"/>
      <c r="BJ69" s="23">
        <f>SUM($BJ$67:$BJ$68)</f>
        <v>8239</v>
      </c>
      <c r="BK69" s="43"/>
      <c r="BL69" s="22">
        <f>SUM($BL$67:$BL$68)</f>
        <v>9149</v>
      </c>
      <c r="BM69" s="42">
        <f>SUM($BM$67:$BM$68)</f>
        <v>0</v>
      </c>
      <c r="BN69" s="43"/>
      <c r="BO69" s="22">
        <f>SUM($BO$67:$BO$68)</f>
        <v>5078</v>
      </c>
      <c r="BP69" s="43"/>
      <c r="BQ69" s="36">
        <f>SUM($BQ$67:$BQ$68)</f>
        <v>9257</v>
      </c>
      <c r="BR69" s="23">
        <f>SUM($BR$67:$BR$68)</f>
        <v>23484</v>
      </c>
      <c r="BS69" s="22">
        <f>SUM($BS$67:$BS$68)</f>
        <v>4308</v>
      </c>
      <c r="BT69" s="22">
        <f>SUM($BT$67:$BT$68)</f>
        <v>4076</v>
      </c>
      <c r="BU69" s="43"/>
      <c r="BV69" s="23">
        <f>SUM($BV$67:$BV$68)</f>
        <v>8384</v>
      </c>
      <c r="BW69" s="43"/>
      <c r="BX69" s="23">
        <f>SUM($BX$67:$BX$68)</f>
        <v>0</v>
      </c>
      <c r="BY69" s="43"/>
      <c r="BZ69" s="43"/>
      <c r="CA69" s="43"/>
      <c r="CB69" s="43"/>
      <c r="CC69" s="22">
        <f>SUM($CC$67:$CC$68)</f>
        <v>3882</v>
      </c>
      <c r="CD69" s="23">
        <f>SUM($CD$67:$CD$68)</f>
        <v>3882</v>
      </c>
      <c r="CE69" s="36">
        <f>SUM($CE$67:$CE$68)</f>
        <v>9257</v>
      </c>
      <c r="CF69" s="43"/>
      <c r="CG69" s="22">
        <f>SUM($CG$67:$CG$68)</f>
        <v>4308</v>
      </c>
      <c r="CH69" s="43"/>
      <c r="CI69" s="43"/>
      <c r="CJ69" s="36">
        <f>SUM($CJ$67:$CJ$68)</f>
        <v>9259</v>
      </c>
      <c r="CK69" s="22">
        <f>SUM($CK$67:$CK$68)</f>
        <v>6703</v>
      </c>
      <c r="CL69" s="23">
        <f>SUM($CL$67:$CL$68)</f>
        <v>29527</v>
      </c>
      <c r="CM69" s="43"/>
      <c r="CN69" s="23">
        <f>SUM($CN$67:$CN$68)</f>
        <v>0</v>
      </c>
      <c r="CO69" s="43"/>
      <c r="CP69" s="23">
        <f>SUM($CP$67:$CP$68)</f>
        <v>0</v>
      </c>
      <c r="CQ69" s="43"/>
      <c r="CR69" s="43"/>
      <c r="CS69" s="43"/>
      <c r="CT69" s="43"/>
      <c r="CU69" s="23">
        <f>SUM($CU$67:$CU$68)</f>
        <v>0</v>
      </c>
      <c r="CV69" s="22">
        <f>SUM($CV$67:$CV$68)</f>
        <v>435</v>
      </c>
      <c r="CW69" s="24">
        <f>SUM($CW$67:$CW$68)</f>
        <v>100</v>
      </c>
      <c r="CX69" s="22">
        <v>74051</v>
      </c>
      <c r="CY69" s="25" t="s">
        <v>159</v>
      </c>
    </row>
    <row r="70" spans="2:103" ht="14.4" x14ac:dyDescent="0.3">
      <c r="B70" s="26">
        <v>56</v>
      </c>
      <c r="C70" s="27" t="s">
        <v>75</v>
      </c>
      <c r="D70" s="41"/>
      <c r="E70" s="28">
        <v>2</v>
      </c>
      <c r="F70" s="41"/>
      <c r="G70" s="41"/>
      <c r="H70" s="41"/>
      <c r="I70" s="41"/>
      <c r="J70" s="41"/>
      <c r="K70" s="29">
        <v>2</v>
      </c>
      <c r="L70" s="41"/>
      <c r="M70" s="28">
        <v>4</v>
      </c>
      <c r="N70" s="41"/>
      <c r="O70" s="41"/>
      <c r="P70" s="28">
        <v>7</v>
      </c>
      <c r="Q70" s="41"/>
      <c r="R70" s="38"/>
      <c r="S70" s="29">
        <v>11</v>
      </c>
      <c r="T70" s="28">
        <v>1</v>
      </c>
      <c r="U70" s="28">
        <v>2</v>
      </c>
      <c r="V70" s="41"/>
      <c r="W70" s="29">
        <v>3</v>
      </c>
      <c r="X70" s="41"/>
      <c r="Y70" s="29">
        <v>0</v>
      </c>
      <c r="Z70" s="41"/>
      <c r="AA70" s="41"/>
      <c r="AB70" s="41"/>
      <c r="AC70" s="41"/>
      <c r="AD70" s="28">
        <v>1</v>
      </c>
      <c r="AE70" s="29">
        <v>1</v>
      </c>
      <c r="AF70" s="38"/>
      <c r="AG70" s="41"/>
      <c r="AH70" s="28">
        <v>5</v>
      </c>
      <c r="AI70" s="41"/>
      <c r="AJ70" s="41"/>
      <c r="AK70" s="38"/>
      <c r="AL70" s="28">
        <v>2</v>
      </c>
      <c r="AM70" s="29">
        <v>7</v>
      </c>
      <c r="AN70" s="41"/>
      <c r="AO70" s="29">
        <v>0</v>
      </c>
      <c r="AP70" s="41"/>
      <c r="AQ70" s="29">
        <v>0</v>
      </c>
      <c r="AR70" s="41"/>
      <c r="AS70" s="41"/>
      <c r="AT70" s="41"/>
      <c r="AU70" s="41"/>
      <c r="AV70" s="29">
        <v>0</v>
      </c>
      <c r="AW70" s="28">
        <v>8</v>
      </c>
      <c r="AX70" s="28">
        <v>32</v>
      </c>
      <c r="AY70" s="30">
        <v>6.25E-2</v>
      </c>
      <c r="AZ70" s="31">
        <v>2</v>
      </c>
      <c r="BB70" s="26">
        <v>56</v>
      </c>
      <c r="BC70" s="43"/>
      <c r="BD70" s="31">
        <v>0</v>
      </c>
      <c r="BE70" s="43"/>
      <c r="BF70" s="43"/>
      <c r="BG70" s="43"/>
      <c r="BH70" s="43"/>
      <c r="BI70" s="43"/>
      <c r="BJ70" s="32">
        <v>0</v>
      </c>
      <c r="BK70" s="43"/>
      <c r="BL70" s="31">
        <v>0</v>
      </c>
      <c r="BM70" s="43"/>
      <c r="BN70" s="43"/>
      <c r="BO70" s="31">
        <v>0</v>
      </c>
      <c r="BP70" s="43"/>
      <c r="BQ70" s="39"/>
      <c r="BR70" s="32">
        <v>0</v>
      </c>
      <c r="BS70" s="31">
        <v>0</v>
      </c>
      <c r="BT70" s="31">
        <v>0</v>
      </c>
      <c r="BU70" s="43"/>
      <c r="BV70" s="32">
        <v>0</v>
      </c>
      <c r="BW70" s="43"/>
      <c r="BX70" s="32">
        <v>0</v>
      </c>
      <c r="BY70" s="43"/>
      <c r="BZ70" s="43"/>
      <c r="CA70" s="43"/>
      <c r="CB70" s="43"/>
      <c r="CC70" s="31">
        <v>0</v>
      </c>
      <c r="CD70" s="32">
        <v>0</v>
      </c>
      <c r="CE70" s="39"/>
      <c r="CF70" s="43"/>
      <c r="CG70" s="31">
        <v>0</v>
      </c>
      <c r="CH70" s="43"/>
      <c r="CI70" s="43"/>
      <c r="CJ70" s="39">
        <v>-2</v>
      </c>
      <c r="CK70" s="31">
        <v>0</v>
      </c>
      <c r="CL70" s="32">
        <v>-2</v>
      </c>
      <c r="CM70" s="43"/>
      <c r="CN70" s="32">
        <v>0</v>
      </c>
      <c r="CO70" s="43"/>
      <c r="CP70" s="32">
        <v>0</v>
      </c>
      <c r="CQ70" s="43"/>
      <c r="CR70" s="43"/>
      <c r="CS70" s="43"/>
      <c r="CT70" s="43"/>
      <c r="CU70" s="32">
        <v>0</v>
      </c>
      <c r="CV70" s="31">
        <v>0</v>
      </c>
      <c r="CW70" s="33">
        <v>2</v>
      </c>
      <c r="CX70" s="31"/>
      <c r="CY70" s="34" t="s">
        <v>160</v>
      </c>
    </row>
    <row r="71" spans="2:103" ht="14.4" x14ac:dyDescent="0.3">
      <c r="B71" s="18"/>
      <c r="C71" s="19" t="s">
        <v>76</v>
      </c>
      <c r="D71" s="40"/>
      <c r="E71" s="20"/>
      <c r="F71" s="40"/>
      <c r="G71" s="40"/>
      <c r="H71" s="40"/>
      <c r="I71" s="40"/>
      <c r="J71" s="40"/>
      <c r="K71" s="21"/>
      <c r="L71" s="40"/>
      <c r="M71" s="20"/>
      <c r="N71" s="40"/>
      <c r="O71" s="40"/>
      <c r="P71" s="20"/>
      <c r="Q71" s="40"/>
      <c r="R71" s="35"/>
      <c r="S71" s="21"/>
      <c r="T71" s="20"/>
      <c r="U71" s="20"/>
      <c r="V71" s="40"/>
      <c r="W71" s="21"/>
      <c r="X71" s="40"/>
      <c r="Y71" s="21"/>
      <c r="Z71" s="40"/>
      <c r="AA71" s="40"/>
      <c r="AB71" s="40"/>
      <c r="AC71" s="40"/>
      <c r="AD71" s="40"/>
      <c r="AE71" s="21"/>
      <c r="AF71" s="35"/>
      <c r="AG71" s="40"/>
      <c r="AH71" s="20"/>
      <c r="AI71" s="40"/>
      <c r="AJ71" s="40"/>
      <c r="AK71" s="35"/>
      <c r="AL71" s="20"/>
      <c r="AM71" s="21"/>
      <c r="AN71" s="40"/>
      <c r="AO71" s="21"/>
      <c r="AP71" s="40"/>
      <c r="AQ71" s="21"/>
      <c r="AR71" s="40"/>
      <c r="AS71" s="40"/>
      <c r="AT71" s="40"/>
      <c r="AU71" s="40"/>
      <c r="AV71" s="21"/>
      <c r="AW71" s="20"/>
      <c r="AX71" s="20"/>
      <c r="AY71" s="20"/>
      <c r="AZ71" s="22"/>
      <c r="BB71" s="18"/>
      <c r="BC71" s="43"/>
      <c r="BD71" s="22">
        <f>SUM($BD$69:$BD$70)</f>
        <v>8239</v>
      </c>
      <c r="BE71" s="43"/>
      <c r="BF71" s="43"/>
      <c r="BG71" s="43"/>
      <c r="BH71" s="43"/>
      <c r="BI71" s="43"/>
      <c r="BJ71" s="23">
        <f>SUM($BJ$69:$BJ$70)</f>
        <v>8239</v>
      </c>
      <c r="BK71" s="43"/>
      <c r="BL71" s="22">
        <f>SUM($BL$69:$BL$70)</f>
        <v>9149</v>
      </c>
      <c r="BM71" s="43"/>
      <c r="BN71" s="43"/>
      <c r="BO71" s="22">
        <f>SUM($BO$69:$BO$70)</f>
        <v>5078</v>
      </c>
      <c r="BP71" s="43"/>
      <c r="BQ71" s="36">
        <f>SUM($BQ$69:$BQ$70)</f>
        <v>9257</v>
      </c>
      <c r="BR71" s="23">
        <f>SUM($BR$69:$BR$70)</f>
        <v>23484</v>
      </c>
      <c r="BS71" s="22">
        <f>SUM($BS$69:$BS$70)</f>
        <v>4308</v>
      </c>
      <c r="BT71" s="22">
        <f>SUM($BT$69:$BT$70)</f>
        <v>4076</v>
      </c>
      <c r="BU71" s="43"/>
      <c r="BV71" s="23">
        <f>SUM($BV$69:$BV$70)</f>
        <v>8384</v>
      </c>
      <c r="BW71" s="43"/>
      <c r="BX71" s="23">
        <f>SUM($BX$69:$BX$70)</f>
        <v>0</v>
      </c>
      <c r="BY71" s="43"/>
      <c r="BZ71" s="43"/>
      <c r="CA71" s="43"/>
      <c r="CB71" s="43"/>
      <c r="CC71" s="22">
        <f>SUM($CC$69:$CC$70)</f>
        <v>3882</v>
      </c>
      <c r="CD71" s="23">
        <f>SUM($CD$69:$CD$70)</f>
        <v>3882</v>
      </c>
      <c r="CE71" s="36">
        <f>SUM($CE$69:$CE$70)</f>
        <v>9257</v>
      </c>
      <c r="CF71" s="43"/>
      <c r="CG71" s="22">
        <f>SUM($CG$69:$CG$70)</f>
        <v>4308</v>
      </c>
      <c r="CH71" s="43"/>
      <c r="CI71" s="43"/>
      <c r="CJ71" s="36">
        <f>SUM($CJ$69:$CJ$70)</f>
        <v>9257</v>
      </c>
      <c r="CK71" s="22">
        <f>SUM($CK$69:$CK$70)</f>
        <v>6703</v>
      </c>
      <c r="CL71" s="23">
        <f>SUM($CL$69:$CL$70)</f>
        <v>29525</v>
      </c>
      <c r="CM71" s="43"/>
      <c r="CN71" s="23">
        <f>SUM($CN$69:$CN$70)</f>
        <v>0</v>
      </c>
      <c r="CO71" s="43"/>
      <c r="CP71" s="23">
        <f>SUM($CP$69:$CP$70)</f>
        <v>0</v>
      </c>
      <c r="CQ71" s="43"/>
      <c r="CR71" s="43"/>
      <c r="CS71" s="43"/>
      <c r="CT71" s="43"/>
      <c r="CU71" s="23">
        <f>SUM($CU$69:$CU$70)</f>
        <v>0</v>
      </c>
      <c r="CV71" s="22">
        <f>SUM($CV$69:$CV$70)</f>
        <v>435</v>
      </c>
      <c r="CW71" s="24">
        <f>SUM($CW$69:$CW$70)</f>
        <v>102</v>
      </c>
      <c r="CX71" s="22">
        <v>74051</v>
      </c>
      <c r="CY71" s="25" t="s">
        <v>161</v>
      </c>
    </row>
    <row r="72" spans="2:103" ht="14.4" x14ac:dyDescent="0.3">
      <c r="B72" s="26">
        <v>57</v>
      </c>
      <c r="C72" s="27" t="s">
        <v>75</v>
      </c>
      <c r="D72" s="41"/>
      <c r="E72" s="28">
        <v>129</v>
      </c>
      <c r="F72" s="41"/>
      <c r="G72" s="41"/>
      <c r="H72" s="41"/>
      <c r="I72" s="41"/>
      <c r="J72" s="41"/>
      <c r="K72" s="29">
        <v>129</v>
      </c>
      <c r="L72" s="41"/>
      <c r="M72" s="28">
        <v>316</v>
      </c>
      <c r="N72" s="41"/>
      <c r="O72" s="41"/>
      <c r="P72" s="28">
        <v>235</v>
      </c>
      <c r="Q72" s="41"/>
      <c r="R72" s="38"/>
      <c r="S72" s="29">
        <v>551</v>
      </c>
      <c r="T72" s="28">
        <v>501</v>
      </c>
      <c r="U72" s="28">
        <v>525</v>
      </c>
      <c r="V72" s="41"/>
      <c r="W72" s="29">
        <v>1026</v>
      </c>
      <c r="X72" s="41"/>
      <c r="Y72" s="29">
        <v>0</v>
      </c>
      <c r="Z72" s="41"/>
      <c r="AA72" s="41"/>
      <c r="AB72" s="41"/>
      <c r="AC72" s="41"/>
      <c r="AD72" s="41" t="s">
        <v>82</v>
      </c>
      <c r="AE72" s="29">
        <v>0</v>
      </c>
      <c r="AF72" s="38"/>
      <c r="AG72" s="41"/>
      <c r="AH72" s="28">
        <v>362</v>
      </c>
      <c r="AI72" s="41"/>
      <c r="AJ72" s="41"/>
      <c r="AK72" s="38"/>
      <c r="AL72" s="28">
        <v>528</v>
      </c>
      <c r="AM72" s="29">
        <v>890</v>
      </c>
      <c r="AN72" s="41"/>
      <c r="AO72" s="29">
        <v>0</v>
      </c>
      <c r="AP72" s="41"/>
      <c r="AQ72" s="29">
        <v>0</v>
      </c>
      <c r="AR72" s="41"/>
      <c r="AS72" s="41"/>
      <c r="AT72" s="41"/>
      <c r="AU72" s="41"/>
      <c r="AV72" s="29">
        <v>0</v>
      </c>
      <c r="AW72" s="28">
        <v>1187</v>
      </c>
      <c r="AX72" s="28">
        <v>3783</v>
      </c>
      <c r="AY72" s="30">
        <v>1</v>
      </c>
      <c r="AZ72" s="31">
        <v>3783</v>
      </c>
      <c r="BB72" s="26">
        <v>57</v>
      </c>
      <c r="BC72" s="43"/>
      <c r="BD72" s="31">
        <v>129</v>
      </c>
      <c r="BE72" s="43"/>
      <c r="BF72" s="43"/>
      <c r="BG72" s="43"/>
      <c r="BH72" s="43"/>
      <c r="BI72" s="43"/>
      <c r="BJ72" s="32">
        <v>129</v>
      </c>
      <c r="BK72" s="43"/>
      <c r="BL72" s="31">
        <v>316</v>
      </c>
      <c r="BM72" s="43"/>
      <c r="BN72" s="43"/>
      <c r="BO72" s="31">
        <v>235</v>
      </c>
      <c r="BP72" s="43"/>
      <c r="BQ72" s="39"/>
      <c r="BR72" s="32">
        <v>551</v>
      </c>
      <c r="BS72" s="31">
        <v>501</v>
      </c>
      <c r="BT72" s="31">
        <v>525</v>
      </c>
      <c r="BU72" s="43"/>
      <c r="BV72" s="32">
        <v>1026</v>
      </c>
      <c r="BW72" s="43"/>
      <c r="BX72" s="32">
        <v>0</v>
      </c>
      <c r="BY72" s="43"/>
      <c r="BZ72" s="43"/>
      <c r="CA72" s="43"/>
      <c r="CB72" s="43"/>
      <c r="CC72" s="31">
        <v>-3783</v>
      </c>
      <c r="CD72" s="32">
        <v>-3783</v>
      </c>
      <c r="CE72" s="39"/>
      <c r="CF72" s="43"/>
      <c r="CG72" s="31">
        <v>362</v>
      </c>
      <c r="CH72" s="43"/>
      <c r="CI72" s="43"/>
      <c r="CJ72" s="39"/>
      <c r="CK72" s="31">
        <v>528</v>
      </c>
      <c r="CL72" s="32">
        <v>890</v>
      </c>
      <c r="CM72" s="43"/>
      <c r="CN72" s="32">
        <v>0</v>
      </c>
      <c r="CO72" s="43"/>
      <c r="CP72" s="32">
        <v>0</v>
      </c>
      <c r="CQ72" s="43"/>
      <c r="CR72" s="43"/>
      <c r="CS72" s="43"/>
      <c r="CT72" s="43"/>
      <c r="CU72" s="32">
        <v>0</v>
      </c>
      <c r="CV72" s="31">
        <v>1187</v>
      </c>
      <c r="CW72" s="33">
        <v>0</v>
      </c>
      <c r="CX72" s="31"/>
      <c r="CY72" s="34" t="s">
        <v>162</v>
      </c>
    </row>
    <row r="73" spans="2:103" ht="20.399999999999999" x14ac:dyDescent="0.3">
      <c r="B73" s="18"/>
      <c r="C73" s="19" t="s">
        <v>76</v>
      </c>
      <c r="D73" s="40"/>
      <c r="E73" s="20"/>
      <c r="F73" s="40"/>
      <c r="G73" s="40"/>
      <c r="H73" s="40"/>
      <c r="I73" s="40"/>
      <c r="J73" s="40"/>
      <c r="K73" s="21"/>
      <c r="L73" s="40"/>
      <c r="M73" s="35"/>
      <c r="N73" s="40"/>
      <c r="O73" s="40"/>
      <c r="P73" s="20"/>
      <c r="Q73" s="40"/>
      <c r="R73" s="35"/>
      <c r="S73" s="21"/>
      <c r="T73" s="20"/>
      <c r="U73" s="20"/>
      <c r="V73" s="40"/>
      <c r="W73" s="21"/>
      <c r="X73" s="40"/>
      <c r="Y73" s="21"/>
      <c r="Z73" s="40"/>
      <c r="AA73" s="40"/>
      <c r="AB73" s="40"/>
      <c r="AC73" s="40"/>
      <c r="AD73" s="40"/>
      <c r="AE73" s="21"/>
      <c r="AF73" s="35"/>
      <c r="AG73" s="40"/>
      <c r="AH73" s="20"/>
      <c r="AI73" s="40"/>
      <c r="AJ73" s="40"/>
      <c r="AK73" s="35"/>
      <c r="AL73" s="20"/>
      <c r="AM73" s="21"/>
      <c r="AN73" s="40"/>
      <c r="AO73" s="21"/>
      <c r="AP73" s="40"/>
      <c r="AQ73" s="21"/>
      <c r="AR73" s="40"/>
      <c r="AS73" s="40"/>
      <c r="AT73" s="40"/>
      <c r="AU73" s="40"/>
      <c r="AV73" s="21"/>
      <c r="AW73" s="20"/>
      <c r="AX73" s="20"/>
      <c r="AY73" s="20"/>
      <c r="AZ73" s="22"/>
      <c r="BB73" s="18"/>
      <c r="BC73" s="43"/>
      <c r="BD73" s="22">
        <f>SUM($BD$71:$BD$72)</f>
        <v>8368</v>
      </c>
      <c r="BE73" s="43"/>
      <c r="BF73" s="43"/>
      <c r="BG73" s="43"/>
      <c r="BH73" s="43"/>
      <c r="BI73" s="43"/>
      <c r="BJ73" s="23">
        <f>SUM($BJ$71:$BJ$72)</f>
        <v>8368</v>
      </c>
      <c r="BK73" s="43"/>
      <c r="BL73" s="36">
        <f>SUM($BL$71:$BL$72)</f>
        <v>9465</v>
      </c>
      <c r="BM73" s="43"/>
      <c r="BN73" s="43"/>
      <c r="BO73" s="22">
        <f>SUM($BO$71:$BO$72)</f>
        <v>5313</v>
      </c>
      <c r="BP73" s="43"/>
      <c r="BQ73" s="36">
        <f>SUM($BQ$71:$BQ$72)</f>
        <v>9257</v>
      </c>
      <c r="BR73" s="23">
        <f>SUM($BR$71:$BR$72)</f>
        <v>24035</v>
      </c>
      <c r="BS73" s="22">
        <f>SUM($BS$71:$BS$72)</f>
        <v>4809</v>
      </c>
      <c r="BT73" s="22">
        <f>SUM($BT$71:$BT$72)</f>
        <v>4601</v>
      </c>
      <c r="BU73" s="43"/>
      <c r="BV73" s="23">
        <f>SUM($BV$71:$BV$72)</f>
        <v>9410</v>
      </c>
      <c r="BW73" s="43"/>
      <c r="BX73" s="23">
        <f>SUM($BX$71:$BX$72)</f>
        <v>0</v>
      </c>
      <c r="BY73" s="43"/>
      <c r="BZ73" s="43"/>
      <c r="CA73" s="43"/>
      <c r="CB73" s="43"/>
      <c r="CC73" s="22">
        <f>SUM($CC$71:$CC$72)</f>
        <v>99</v>
      </c>
      <c r="CD73" s="23">
        <f>SUM($CD$71:$CD$72)</f>
        <v>99</v>
      </c>
      <c r="CE73" s="36">
        <f>SUM($CE$71:$CE$72)</f>
        <v>9257</v>
      </c>
      <c r="CF73" s="43"/>
      <c r="CG73" s="22">
        <f>SUM($CG$71:$CG$72)</f>
        <v>4670</v>
      </c>
      <c r="CH73" s="43"/>
      <c r="CI73" s="43"/>
      <c r="CJ73" s="36">
        <f>SUM($CJ$71:$CJ$72)</f>
        <v>9257</v>
      </c>
      <c r="CK73" s="22">
        <f>SUM($CK$71:$CK$72)</f>
        <v>7231</v>
      </c>
      <c r="CL73" s="23">
        <f>SUM($CL$71:$CL$72)</f>
        <v>30415</v>
      </c>
      <c r="CM73" s="43"/>
      <c r="CN73" s="23">
        <f>SUM($CN$71:$CN$72)</f>
        <v>0</v>
      </c>
      <c r="CO73" s="43"/>
      <c r="CP73" s="23">
        <f>SUM($CP$71:$CP$72)</f>
        <v>0</v>
      </c>
      <c r="CQ73" s="43"/>
      <c r="CR73" s="43"/>
      <c r="CS73" s="43"/>
      <c r="CT73" s="43"/>
      <c r="CU73" s="23">
        <f>SUM($CU$71:$CU$72)</f>
        <v>0</v>
      </c>
      <c r="CV73" s="22">
        <f>SUM($CV$71:$CV$72)</f>
        <v>1622</v>
      </c>
      <c r="CW73" s="24">
        <f>SUM($CW$71:$CW$72)</f>
        <v>102</v>
      </c>
      <c r="CX73" s="22">
        <v>74051</v>
      </c>
      <c r="CY73" s="37" t="s">
        <v>163</v>
      </c>
    </row>
    <row r="74" spans="2:103" ht="14.4" x14ac:dyDescent="0.3">
      <c r="B74" s="26" t="s">
        <v>164</v>
      </c>
      <c r="C74" s="27" t="s">
        <v>75</v>
      </c>
      <c r="D74" s="41"/>
      <c r="E74" s="28">
        <v>9</v>
      </c>
      <c r="F74" s="41"/>
      <c r="G74" s="41"/>
      <c r="H74" s="41"/>
      <c r="I74" s="41"/>
      <c r="J74" s="41"/>
      <c r="K74" s="29">
        <v>9</v>
      </c>
      <c r="L74" s="41"/>
      <c r="M74" s="38" t="s">
        <v>78</v>
      </c>
      <c r="N74" s="41"/>
      <c r="O74" s="41"/>
      <c r="P74" s="28">
        <v>63</v>
      </c>
      <c r="Q74" s="41"/>
      <c r="R74" s="38"/>
      <c r="S74" s="29">
        <v>63</v>
      </c>
      <c r="T74" s="28">
        <v>25</v>
      </c>
      <c r="U74" s="28">
        <v>27</v>
      </c>
      <c r="V74" s="41"/>
      <c r="W74" s="29">
        <v>52</v>
      </c>
      <c r="X74" s="41"/>
      <c r="Y74" s="29">
        <v>0</v>
      </c>
      <c r="Z74" s="41"/>
      <c r="AA74" s="41"/>
      <c r="AB74" s="41"/>
      <c r="AC74" s="41"/>
      <c r="AD74" s="41"/>
      <c r="AE74" s="29">
        <v>0</v>
      </c>
      <c r="AF74" s="38"/>
      <c r="AG74" s="41"/>
      <c r="AH74" s="28">
        <v>14</v>
      </c>
      <c r="AI74" s="41"/>
      <c r="AJ74" s="41"/>
      <c r="AK74" s="38"/>
      <c r="AL74" s="28">
        <v>22</v>
      </c>
      <c r="AM74" s="29">
        <v>36</v>
      </c>
      <c r="AN74" s="41"/>
      <c r="AO74" s="29">
        <v>0</v>
      </c>
      <c r="AP74" s="41"/>
      <c r="AQ74" s="29">
        <v>0</v>
      </c>
      <c r="AR74" s="41"/>
      <c r="AS74" s="41"/>
      <c r="AT74" s="41"/>
      <c r="AU74" s="41"/>
      <c r="AV74" s="29">
        <v>0</v>
      </c>
      <c r="AW74" s="28">
        <v>110</v>
      </c>
      <c r="AX74" s="28">
        <v>270</v>
      </c>
      <c r="AY74" s="30">
        <v>6.25E-2</v>
      </c>
      <c r="AZ74" s="31">
        <v>99</v>
      </c>
      <c r="BB74" s="26" t="s">
        <v>164</v>
      </c>
      <c r="BC74" s="43"/>
      <c r="BD74" s="31">
        <v>3</v>
      </c>
      <c r="BE74" s="43"/>
      <c r="BF74" s="43"/>
      <c r="BG74" s="43"/>
      <c r="BH74" s="43"/>
      <c r="BI74" s="43"/>
      <c r="BJ74" s="32">
        <v>3</v>
      </c>
      <c r="BK74" s="43"/>
      <c r="BL74" s="39"/>
      <c r="BM74" s="43"/>
      <c r="BN74" s="43"/>
      <c r="BO74" s="31">
        <v>25</v>
      </c>
      <c r="BP74" s="43"/>
      <c r="BQ74" s="39"/>
      <c r="BR74" s="32">
        <v>25</v>
      </c>
      <c r="BS74" s="31">
        <v>10</v>
      </c>
      <c r="BT74" s="31">
        <v>10</v>
      </c>
      <c r="BU74" s="43"/>
      <c r="BV74" s="32">
        <v>20</v>
      </c>
      <c r="BW74" s="43"/>
      <c r="BX74" s="32">
        <v>0</v>
      </c>
      <c r="BY74" s="43"/>
      <c r="BZ74" s="43"/>
      <c r="CA74" s="43"/>
      <c r="CB74" s="43"/>
      <c r="CC74" s="31">
        <v>-99</v>
      </c>
      <c r="CD74" s="32">
        <v>-99</v>
      </c>
      <c r="CE74" s="39"/>
      <c r="CF74" s="43"/>
      <c r="CG74" s="31">
        <v>5</v>
      </c>
      <c r="CH74" s="43"/>
      <c r="CI74" s="43"/>
      <c r="CJ74" s="39"/>
      <c r="CK74" s="31">
        <v>9</v>
      </c>
      <c r="CL74" s="32">
        <v>14</v>
      </c>
      <c r="CM74" s="43"/>
      <c r="CN74" s="32">
        <v>0</v>
      </c>
      <c r="CO74" s="43"/>
      <c r="CP74" s="32">
        <v>0</v>
      </c>
      <c r="CQ74" s="43"/>
      <c r="CR74" s="43"/>
      <c r="CS74" s="43"/>
      <c r="CT74" s="43"/>
      <c r="CU74" s="32">
        <v>0</v>
      </c>
      <c r="CV74" s="31">
        <v>43</v>
      </c>
      <c r="CW74" s="33">
        <v>-6</v>
      </c>
      <c r="CX74" s="31"/>
      <c r="CY74" s="34" t="s">
        <v>162</v>
      </c>
    </row>
    <row r="75" spans="2:103" ht="14.4" x14ac:dyDescent="0.3">
      <c r="B75" s="18"/>
      <c r="C75" s="19" t="s">
        <v>76</v>
      </c>
      <c r="D75" s="40"/>
      <c r="E75" s="20"/>
      <c r="F75" s="40"/>
      <c r="G75" s="40"/>
      <c r="H75" s="40"/>
      <c r="I75" s="40"/>
      <c r="J75" s="40"/>
      <c r="K75" s="21"/>
      <c r="L75" s="40"/>
      <c r="M75" s="35"/>
      <c r="N75" s="40"/>
      <c r="O75" s="40"/>
      <c r="P75" s="20"/>
      <c r="Q75" s="40"/>
      <c r="R75" s="35"/>
      <c r="S75" s="21"/>
      <c r="T75" s="20"/>
      <c r="U75" s="20"/>
      <c r="V75" s="40"/>
      <c r="W75" s="21"/>
      <c r="X75" s="40"/>
      <c r="Y75" s="21"/>
      <c r="Z75" s="40"/>
      <c r="AA75" s="40"/>
      <c r="AB75" s="40"/>
      <c r="AC75" s="40"/>
      <c r="AD75" s="40"/>
      <c r="AE75" s="21"/>
      <c r="AF75" s="35"/>
      <c r="AG75" s="40"/>
      <c r="AH75" s="20"/>
      <c r="AI75" s="40"/>
      <c r="AJ75" s="40"/>
      <c r="AK75" s="35"/>
      <c r="AL75" s="20"/>
      <c r="AM75" s="21"/>
      <c r="AN75" s="40"/>
      <c r="AO75" s="21"/>
      <c r="AP75" s="40"/>
      <c r="AQ75" s="21"/>
      <c r="AR75" s="40"/>
      <c r="AS75" s="40"/>
      <c r="AT75" s="40"/>
      <c r="AU75" s="40"/>
      <c r="AV75" s="21"/>
      <c r="AW75" s="20"/>
      <c r="AX75" s="20"/>
      <c r="AY75" s="20"/>
      <c r="AZ75" s="22"/>
      <c r="BB75" s="18"/>
      <c r="BC75" s="43"/>
      <c r="BD75" s="22">
        <f>SUM($BD$73:$BD$74)</f>
        <v>8371</v>
      </c>
      <c r="BE75" s="43"/>
      <c r="BF75" s="43"/>
      <c r="BG75" s="43"/>
      <c r="BH75" s="43"/>
      <c r="BI75" s="43"/>
      <c r="BJ75" s="23">
        <f>SUM($BJ$73:$BJ$74)</f>
        <v>8371</v>
      </c>
      <c r="BK75" s="43"/>
      <c r="BL75" s="36">
        <f>SUM($BL$73:$BL$74)</f>
        <v>9465</v>
      </c>
      <c r="BM75" s="43"/>
      <c r="BN75" s="43"/>
      <c r="BO75" s="22">
        <f>SUM($BO$73:$BO$74)</f>
        <v>5338</v>
      </c>
      <c r="BP75" s="43"/>
      <c r="BQ75" s="36">
        <f>SUM($BQ$73:$BQ$74)</f>
        <v>9257</v>
      </c>
      <c r="BR75" s="23">
        <f>SUM($BR$73:$BR$74)</f>
        <v>24060</v>
      </c>
      <c r="BS75" s="22">
        <f>SUM($BS$73:$BS$74)</f>
        <v>4819</v>
      </c>
      <c r="BT75" s="22">
        <f>SUM($BT$73:$BT$74)</f>
        <v>4611</v>
      </c>
      <c r="BU75" s="43"/>
      <c r="BV75" s="23">
        <f>SUM($BV$73:$BV$74)</f>
        <v>9430</v>
      </c>
      <c r="BW75" s="43"/>
      <c r="BX75" s="23">
        <f>SUM($BX$73:$BX$74)</f>
        <v>0</v>
      </c>
      <c r="BY75" s="43"/>
      <c r="BZ75" s="43"/>
      <c r="CA75" s="43"/>
      <c r="CB75" s="43"/>
      <c r="CC75" s="42">
        <f>SUM($CC$73:$CC$74)</f>
        <v>0</v>
      </c>
      <c r="CD75" s="23">
        <f>SUM($CD$73:$CD$74)</f>
        <v>0</v>
      </c>
      <c r="CE75" s="36">
        <f>SUM($CE$73:$CE$74)</f>
        <v>9257</v>
      </c>
      <c r="CF75" s="43"/>
      <c r="CG75" s="22">
        <f>SUM($CG$73:$CG$74)</f>
        <v>4675</v>
      </c>
      <c r="CH75" s="43"/>
      <c r="CI75" s="43"/>
      <c r="CJ75" s="36">
        <f>SUM($CJ$73:$CJ$74)</f>
        <v>9257</v>
      </c>
      <c r="CK75" s="22">
        <f>SUM($CK$73:$CK$74)</f>
        <v>7240</v>
      </c>
      <c r="CL75" s="23">
        <f>SUM($CL$73:$CL$74)</f>
        <v>30429</v>
      </c>
      <c r="CM75" s="43"/>
      <c r="CN75" s="23">
        <f>SUM($CN$73:$CN$74)</f>
        <v>0</v>
      </c>
      <c r="CO75" s="43"/>
      <c r="CP75" s="23">
        <f>SUM($CP$73:$CP$74)</f>
        <v>0</v>
      </c>
      <c r="CQ75" s="43"/>
      <c r="CR75" s="43"/>
      <c r="CS75" s="43"/>
      <c r="CT75" s="43"/>
      <c r="CU75" s="23">
        <f>SUM($CU$73:$CU$74)</f>
        <v>0</v>
      </c>
      <c r="CV75" s="22">
        <f>SUM($CV$73:$CV$74)</f>
        <v>1665</v>
      </c>
      <c r="CW75" s="24">
        <f>SUM($CW$73:$CW$74)</f>
        <v>96</v>
      </c>
      <c r="CX75" s="22">
        <v>74051</v>
      </c>
      <c r="CY75" s="25" t="s">
        <v>165</v>
      </c>
    </row>
    <row r="76" spans="2:103" ht="14.4" x14ac:dyDescent="0.3">
      <c r="B76" s="26">
        <v>61</v>
      </c>
      <c r="C76" s="27" t="s">
        <v>75</v>
      </c>
      <c r="D76" s="41"/>
      <c r="E76" s="28">
        <v>7</v>
      </c>
      <c r="F76" s="41"/>
      <c r="G76" s="41"/>
      <c r="H76" s="41"/>
      <c r="I76" s="41"/>
      <c r="J76" s="41"/>
      <c r="K76" s="29">
        <v>7</v>
      </c>
      <c r="L76" s="41"/>
      <c r="M76" s="38"/>
      <c r="N76" s="41"/>
      <c r="O76" s="41"/>
      <c r="P76" s="28">
        <v>144</v>
      </c>
      <c r="Q76" s="41"/>
      <c r="R76" s="38"/>
      <c r="S76" s="29">
        <v>144</v>
      </c>
      <c r="T76" s="28">
        <v>7</v>
      </c>
      <c r="U76" s="28">
        <v>7</v>
      </c>
      <c r="V76" s="41"/>
      <c r="W76" s="29">
        <v>14</v>
      </c>
      <c r="X76" s="41"/>
      <c r="Y76" s="29">
        <v>0</v>
      </c>
      <c r="Z76" s="41"/>
      <c r="AA76" s="41"/>
      <c r="AB76" s="41"/>
      <c r="AC76" s="41"/>
      <c r="AD76" s="41"/>
      <c r="AE76" s="29">
        <v>0</v>
      </c>
      <c r="AF76" s="38"/>
      <c r="AG76" s="41"/>
      <c r="AH76" s="28">
        <v>5</v>
      </c>
      <c r="AI76" s="41"/>
      <c r="AJ76" s="41"/>
      <c r="AK76" s="38"/>
      <c r="AL76" s="28">
        <v>8</v>
      </c>
      <c r="AM76" s="29">
        <v>13</v>
      </c>
      <c r="AN76" s="41"/>
      <c r="AO76" s="29">
        <v>0</v>
      </c>
      <c r="AP76" s="41"/>
      <c r="AQ76" s="29">
        <v>0</v>
      </c>
      <c r="AR76" s="41"/>
      <c r="AS76" s="41"/>
      <c r="AT76" s="41"/>
      <c r="AU76" s="41"/>
      <c r="AV76" s="29">
        <v>0</v>
      </c>
      <c r="AW76" s="28">
        <v>138</v>
      </c>
      <c r="AX76" s="28">
        <v>316</v>
      </c>
      <c r="AY76" s="30">
        <v>0.65822700000000001</v>
      </c>
      <c r="AZ76" s="31">
        <v>208</v>
      </c>
      <c r="BB76" s="26">
        <v>61</v>
      </c>
      <c r="BC76" s="43"/>
      <c r="BD76" s="31">
        <v>4</v>
      </c>
      <c r="BE76" s="43"/>
      <c r="BF76" s="43"/>
      <c r="BG76" s="43"/>
      <c r="BH76" s="43"/>
      <c r="BI76" s="43"/>
      <c r="BJ76" s="32">
        <v>4</v>
      </c>
      <c r="BK76" s="43"/>
      <c r="BL76" s="39">
        <v>-208</v>
      </c>
      <c r="BM76" s="43"/>
      <c r="BN76" s="43"/>
      <c r="BO76" s="31">
        <v>94</v>
      </c>
      <c r="BP76" s="43"/>
      <c r="BQ76" s="39"/>
      <c r="BR76" s="32">
        <v>-114</v>
      </c>
      <c r="BS76" s="31">
        <v>4</v>
      </c>
      <c r="BT76" s="31">
        <v>4</v>
      </c>
      <c r="BU76" s="43"/>
      <c r="BV76" s="32">
        <v>8</v>
      </c>
      <c r="BW76" s="43"/>
      <c r="BX76" s="32">
        <v>0</v>
      </c>
      <c r="BY76" s="43"/>
      <c r="BZ76" s="43"/>
      <c r="CA76" s="43"/>
      <c r="CB76" s="43"/>
      <c r="CC76" s="43"/>
      <c r="CD76" s="32">
        <v>0</v>
      </c>
      <c r="CE76" s="39"/>
      <c r="CF76" s="43"/>
      <c r="CG76" s="31">
        <v>3</v>
      </c>
      <c r="CH76" s="43"/>
      <c r="CI76" s="43"/>
      <c r="CJ76" s="39"/>
      <c r="CK76" s="31">
        <v>5</v>
      </c>
      <c r="CL76" s="32">
        <v>8</v>
      </c>
      <c r="CM76" s="43"/>
      <c r="CN76" s="32">
        <v>0</v>
      </c>
      <c r="CO76" s="43"/>
      <c r="CP76" s="32">
        <v>0</v>
      </c>
      <c r="CQ76" s="43"/>
      <c r="CR76" s="43"/>
      <c r="CS76" s="43"/>
      <c r="CT76" s="43"/>
      <c r="CU76" s="32">
        <v>0</v>
      </c>
      <c r="CV76" s="31">
        <v>90</v>
      </c>
      <c r="CW76" s="33">
        <v>4</v>
      </c>
      <c r="CX76" s="31"/>
      <c r="CY76" s="34" t="s">
        <v>166</v>
      </c>
    </row>
    <row r="77" spans="2:103" ht="14.4" x14ac:dyDescent="0.3">
      <c r="B77" s="18"/>
      <c r="C77" s="19" t="s">
        <v>76</v>
      </c>
      <c r="D77" s="40"/>
      <c r="E77" s="20"/>
      <c r="F77" s="40"/>
      <c r="G77" s="40"/>
      <c r="H77" s="40"/>
      <c r="I77" s="40"/>
      <c r="J77" s="40"/>
      <c r="K77" s="21"/>
      <c r="L77" s="40"/>
      <c r="M77" s="35"/>
      <c r="N77" s="40"/>
      <c r="O77" s="40"/>
      <c r="P77" s="20"/>
      <c r="Q77" s="40"/>
      <c r="R77" s="35"/>
      <c r="S77" s="21"/>
      <c r="T77" s="20"/>
      <c r="U77" s="40"/>
      <c r="V77" s="40"/>
      <c r="W77" s="21"/>
      <c r="X77" s="40"/>
      <c r="Y77" s="21"/>
      <c r="Z77" s="40"/>
      <c r="AA77" s="40"/>
      <c r="AB77" s="40"/>
      <c r="AC77" s="40"/>
      <c r="AD77" s="40"/>
      <c r="AE77" s="21"/>
      <c r="AF77" s="35"/>
      <c r="AG77" s="40"/>
      <c r="AH77" s="20"/>
      <c r="AI77" s="40"/>
      <c r="AJ77" s="40"/>
      <c r="AK77" s="35"/>
      <c r="AL77" s="20"/>
      <c r="AM77" s="21"/>
      <c r="AN77" s="40"/>
      <c r="AO77" s="21"/>
      <c r="AP77" s="40"/>
      <c r="AQ77" s="21"/>
      <c r="AR77" s="40"/>
      <c r="AS77" s="40"/>
      <c r="AT77" s="40"/>
      <c r="AU77" s="40"/>
      <c r="AV77" s="21"/>
      <c r="AW77" s="20"/>
      <c r="AX77" s="20"/>
      <c r="AY77" s="20"/>
      <c r="AZ77" s="22"/>
      <c r="BB77" s="18"/>
      <c r="BC77" s="43"/>
      <c r="BD77" s="22">
        <f>SUM($BD$75:$BD$76)</f>
        <v>8375</v>
      </c>
      <c r="BE77" s="43"/>
      <c r="BF77" s="43"/>
      <c r="BG77" s="43"/>
      <c r="BH77" s="43"/>
      <c r="BI77" s="43"/>
      <c r="BJ77" s="23">
        <f>SUM($BJ$75:$BJ$76)</f>
        <v>8375</v>
      </c>
      <c r="BK77" s="43"/>
      <c r="BL77" s="36">
        <f>SUM($BL$75:$BL$76)</f>
        <v>9257</v>
      </c>
      <c r="BM77" s="43"/>
      <c r="BN77" s="43"/>
      <c r="BO77" s="22">
        <f>SUM($BO$75:$BO$76)</f>
        <v>5432</v>
      </c>
      <c r="BP77" s="43"/>
      <c r="BQ77" s="36">
        <f>SUM($BQ$75:$BQ$76)</f>
        <v>9257</v>
      </c>
      <c r="BR77" s="23">
        <f>SUM($BR$75:$BR$76)</f>
        <v>23946</v>
      </c>
      <c r="BS77" s="22">
        <f>SUM($BS$75:$BS$76)</f>
        <v>4823</v>
      </c>
      <c r="BT77" s="22">
        <f>SUM($BT$75:$BT$76)</f>
        <v>4615</v>
      </c>
      <c r="BU77" s="43"/>
      <c r="BV77" s="23">
        <f>SUM($BV$75:$BV$76)</f>
        <v>9438</v>
      </c>
      <c r="BW77" s="43"/>
      <c r="BX77" s="23">
        <f>SUM($BX$75:$BX$76)</f>
        <v>0</v>
      </c>
      <c r="BY77" s="43"/>
      <c r="BZ77" s="43"/>
      <c r="CA77" s="43"/>
      <c r="CB77" s="43"/>
      <c r="CC77" s="43"/>
      <c r="CD77" s="23">
        <f>SUM($CD$75:$CD$76)</f>
        <v>0</v>
      </c>
      <c r="CE77" s="36">
        <f>SUM($CE$75:$CE$76)</f>
        <v>9257</v>
      </c>
      <c r="CF77" s="43"/>
      <c r="CG77" s="22">
        <f>SUM($CG$75:$CG$76)</f>
        <v>4678</v>
      </c>
      <c r="CH77" s="43"/>
      <c r="CI77" s="43"/>
      <c r="CJ77" s="36">
        <f>SUM($CJ$75:$CJ$76)</f>
        <v>9257</v>
      </c>
      <c r="CK77" s="22">
        <f>SUM($CK$75:$CK$76)</f>
        <v>7245</v>
      </c>
      <c r="CL77" s="23">
        <f>SUM($CL$75:$CL$76)</f>
        <v>30437</v>
      </c>
      <c r="CM77" s="43"/>
      <c r="CN77" s="23">
        <f>SUM($CN$75:$CN$76)</f>
        <v>0</v>
      </c>
      <c r="CO77" s="43"/>
      <c r="CP77" s="23">
        <f>SUM($CP$75:$CP$76)</f>
        <v>0</v>
      </c>
      <c r="CQ77" s="43"/>
      <c r="CR77" s="43"/>
      <c r="CS77" s="43"/>
      <c r="CT77" s="43"/>
      <c r="CU77" s="23">
        <f>SUM($CU$75:$CU$76)</f>
        <v>0</v>
      </c>
      <c r="CV77" s="22">
        <f>SUM($CV$75:$CV$76)</f>
        <v>1755</v>
      </c>
      <c r="CW77" s="24">
        <f>SUM($CW$75:$CW$76)</f>
        <v>100</v>
      </c>
      <c r="CX77" s="22">
        <v>74051</v>
      </c>
      <c r="CY77" s="25" t="s">
        <v>167</v>
      </c>
    </row>
    <row r="78" spans="2:103" ht="14.4" x14ac:dyDescent="0.3">
      <c r="B78" s="26" t="s">
        <v>168</v>
      </c>
      <c r="C78" s="27" t="s">
        <v>75</v>
      </c>
      <c r="D78" s="41"/>
      <c r="E78" s="28">
        <v>153</v>
      </c>
      <c r="F78" s="41"/>
      <c r="G78" s="41"/>
      <c r="H78" s="41"/>
      <c r="I78" s="41"/>
      <c r="J78" s="41"/>
      <c r="K78" s="29">
        <v>153</v>
      </c>
      <c r="L78" s="41"/>
      <c r="M78" s="38"/>
      <c r="N78" s="41"/>
      <c r="O78" s="41"/>
      <c r="P78" s="28">
        <v>233</v>
      </c>
      <c r="Q78" s="41"/>
      <c r="R78" s="38"/>
      <c r="S78" s="29">
        <v>233</v>
      </c>
      <c r="T78" s="28">
        <v>3762</v>
      </c>
      <c r="U78" s="41" t="s">
        <v>82</v>
      </c>
      <c r="V78" s="41"/>
      <c r="W78" s="29">
        <v>3762</v>
      </c>
      <c r="X78" s="41"/>
      <c r="Y78" s="29">
        <v>0</v>
      </c>
      <c r="Z78" s="41"/>
      <c r="AA78" s="41"/>
      <c r="AB78" s="41"/>
      <c r="AC78" s="41"/>
      <c r="AD78" s="41"/>
      <c r="AE78" s="29">
        <v>0</v>
      </c>
      <c r="AF78" s="38"/>
      <c r="AG78" s="41"/>
      <c r="AH78" s="28">
        <v>102</v>
      </c>
      <c r="AI78" s="41"/>
      <c r="AJ78" s="41"/>
      <c r="AK78" s="38"/>
      <c r="AL78" s="28">
        <v>152</v>
      </c>
      <c r="AM78" s="29">
        <v>254</v>
      </c>
      <c r="AN78" s="41"/>
      <c r="AO78" s="29">
        <v>0</v>
      </c>
      <c r="AP78" s="41"/>
      <c r="AQ78" s="29">
        <v>0</v>
      </c>
      <c r="AR78" s="41"/>
      <c r="AS78" s="41"/>
      <c r="AT78" s="41"/>
      <c r="AU78" s="41"/>
      <c r="AV78" s="29">
        <v>0</v>
      </c>
      <c r="AW78" s="28">
        <v>520</v>
      </c>
      <c r="AX78" s="28">
        <v>4922</v>
      </c>
      <c r="AY78" s="30">
        <v>6.25E-2</v>
      </c>
      <c r="AZ78" s="31">
        <v>4615</v>
      </c>
      <c r="BB78" s="26" t="s">
        <v>168</v>
      </c>
      <c r="BC78" s="43"/>
      <c r="BD78" s="31">
        <v>128</v>
      </c>
      <c r="BE78" s="43"/>
      <c r="BF78" s="43"/>
      <c r="BG78" s="43"/>
      <c r="BH78" s="43"/>
      <c r="BI78" s="43"/>
      <c r="BJ78" s="32">
        <v>128</v>
      </c>
      <c r="BK78" s="43"/>
      <c r="BL78" s="39"/>
      <c r="BM78" s="43"/>
      <c r="BN78" s="43"/>
      <c r="BO78" s="31">
        <v>189</v>
      </c>
      <c r="BP78" s="43"/>
      <c r="BQ78" s="39"/>
      <c r="BR78" s="32">
        <v>189</v>
      </c>
      <c r="BS78" s="31">
        <v>3611</v>
      </c>
      <c r="BT78" s="31">
        <v>-4615</v>
      </c>
      <c r="BU78" s="43"/>
      <c r="BV78" s="32">
        <v>-1004</v>
      </c>
      <c r="BW78" s="43"/>
      <c r="BX78" s="32">
        <v>0</v>
      </c>
      <c r="BY78" s="43"/>
      <c r="BZ78" s="43"/>
      <c r="CA78" s="43"/>
      <c r="CB78" s="43"/>
      <c r="CC78" s="43"/>
      <c r="CD78" s="32">
        <v>0</v>
      </c>
      <c r="CE78" s="39"/>
      <c r="CF78" s="43"/>
      <c r="CG78" s="31">
        <v>92</v>
      </c>
      <c r="CH78" s="43"/>
      <c r="CI78" s="43"/>
      <c r="CJ78" s="39"/>
      <c r="CK78" s="31">
        <v>140</v>
      </c>
      <c r="CL78" s="32">
        <v>232</v>
      </c>
      <c r="CM78" s="43"/>
      <c r="CN78" s="32">
        <v>0</v>
      </c>
      <c r="CO78" s="43"/>
      <c r="CP78" s="32">
        <v>0</v>
      </c>
      <c r="CQ78" s="43"/>
      <c r="CR78" s="43"/>
      <c r="CS78" s="43"/>
      <c r="CT78" s="43"/>
      <c r="CU78" s="32">
        <v>0</v>
      </c>
      <c r="CV78" s="31">
        <v>459</v>
      </c>
      <c r="CW78" s="33">
        <v>-4</v>
      </c>
      <c r="CX78" s="31"/>
      <c r="CY78" s="34" t="s">
        <v>169</v>
      </c>
    </row>
    <row r="79" spans="2:103" ht="20.399999999999999" x14ac:dyDescent="0.3">
      <c r="B79" s="18"/>
      <c r="C79" s="19" t="s">
        <v>76</v>
      </c>
      <c r="D79" s="40"/>
      <c r="E79" s="20"/>
      <c r="F79" s="40"/>
      <c r="G79" s="40"/>
      <c r="H79" s="40"/>
      <c r="I79" s="40"/>
      <c r="J79" s="40"/>
      <c r="K79" s="21"/>
      <c r="L79" s="40"/>
      <c r="M79" s="35"/>
      <c r="N79" s="40"/>
      <c r="O79" s="40"/>
      <c r="P79" s="20"/>
      <c r="Q79" s="40"/>
      <c r="R79" s="35"/>
      <c r="S79" s="21"/>
      <c r="T79" s="20"/>
      <c r="U79" s="40"/>
      <c r="V79" s="40"/>
      <c r="W79" s="21"/>
      <c r="X79" s="40"/>
      <c r="Y79" s="21"/>
      <c r="Z79" s="40"/>
      <c r="AA79" s="40"/>
      <c r="AB79" s="40"/>
      <c r="AC79" s="40"/>
      <c r="AD79" s="40"/>
      <c r="AE79" s="21"/>
      <c r="AF79" s="35"/>
      <c r="AG79" s="40"/>
      <c r="AH79" s="40"/>
      <c r="AI79" s="40"/>
      <c r="AJ79" s="40"/>
      <c r="AK79" s="35"/>
      <c r="AL79" s="20"/>
      <c r="AM79" s="21"/>
      <c r="AN79" s="40"/>
      <c r="AO79" s="21"/>
      <c r="AP79" s="40"/>
      <c r="AQ79" s="21"/>
      <c r="AR79" s="40"/>
      <c r="AS79" s="40"/>
      <c r="AT79" s="40"/>
      <c r="AU79" s="40"/>
      <c r="AV79" s="21"/>
      <c r="AW79" s="20"/>
      <c r="AX79" s="20"/>
      <c r="AY79" s="20"/>
      <c r="AZ79" s="22"/>
      <c r="BB79" s="18"/>
      <c r="BC79" s="43"/>
      <c r="BD79" s="22">
        <f>SUM($BD$77:$BD$78)</f>
        <v>8503</v>
      </c>
      <c r="BE79" s="43"/>
      <c r="BF79" s="43"/>
      <c r="BG79" s="43"/>
      <c r="BH79" s="43"/>
      <c r="BI79" s="43"/>
      <c r="BJ79" s="23">
        <f>SUM($BJ$77:$BJ$78)</f>
        <v>8503</v>
      </c>
      <c r="BK79" s="43"/>
      <c r="BL79" s="36">
        <f>SUM($BL$77:$BL$78)</f>
        <v>9257</v>
      </c>
      <c r="BM79" s="43"/>
      <c r="BN79" s="43"/>
      <c r="BO79" s="22">
        <f>SUM($BO$77:$BO$78)</f>
        <v>5621</v>
      </c>
      <c r="BP79" s="43"/>
      <c r="BQ79" s="36">
        <f>SUM($BQ$77:$BQ$78)</f>
        <v>9257</v>
      </c>
      <c r="BR79" s="23">
        <f>SUM($BR$77:$BR$78)</f>
        <v>24135</v>
      </c>
      <c r="BS79" s="22">
        <f>SUM($BS$77:$BS$78)</f>
        <v>8434</v>
      </c>
      <c r="BT79" s="42">
        <f>SUM($BT$77:$BT$78)</f>
        <v>0</v>
      </c>
      <c r="BU79" s="43"/>
      <c r="BV79" s="23">
        <f>SUM($BV$77:$BV$78)</f>
        <v>8434</v>
      </c>
      <c r="BW79" s="43"/>
      <c r="BX79" s="23">
        <f>SUM($BX$77:$BX$78)</f>
        <v>0</v>
      </c>
      <c r="BY79" s="43"/>
      <c r="BZ79" s="43"/>
      <c r="CA79" s="43"/>
      <c r="CB79" s="43"/>
      <c r="CC79" s="43"/>
      <c r="CD79" s="23">
        <f>SUM($CD$77:$CD$78)</f>
        <v>0</v>
      </c>
      <c r="CE79" s="36">
        <f>SUM($CE$77:$CE$78)</f>
        <v>9257</v>
      </c>
      <c r="CF79" s="43"/>
      <c r="CG79" s="22">
        <f>SUM($CG$77:$CG$78)</f>
        <v>4770</v>
      </c>
      <c r="CH79" s="43"/>
      <c r="CI79" s="43"/>
      <c r="CJ79" s="36">
        <f>SUM($CJ$77:$CJ$78)</f>
        <v>9257</v>
      </c>
      <c r="CK79" s="22">
        <f>SUM($CK$77:$CK$78)</f>
        <v>7385</v>
      </c>
      <c r="CL79" s="23">
        <f>SUM($CL$77:$CL$78)</f>
        <v>30669</v>
      </c>
      <c r="CM79" s="43"/>
      <c r="CN79" s="23">
        <f>SUM($CN$77:$CN$78)</f>
        <v>0</v>
      </c>
      <c r="CO79" s="43"/>
      <c r="CP79" s="23">
        <f>SUM($CP$77:$CP$78)</f>
        <v>0</v>
      </c>
      <c r="CQ79" s="43"/>
      <c r="CR79" s="43"/>
      <c r="CS79" s="43"/>
      <c r="CT79" s="43"/>
      <c r="CU79" s="23">
        <f>SUM($CU$77:$CU$78)</f>
        <v>0</v>
      </c>
      <c r="CV79" s="22">
        <f>SUM($CV$77:$CV$78)</f>
        <v>2214</v>
      </c>
      <c r="CW79" s="24">
        <f>SUM($CW$77:$CW$78)</f>
        <v>96</v>
      </c>
      <c r="CX79" s="22">
        <v>74051</v>
      </c>
      <c r="CY79" s="25" t="s">
        <v>170</v>
      </c>
    </row>
    <row r="80" spans="2:103" ht="14.4" x14ac:dyDescent="0.3">
      <c r="B80" s="26">
        <v>67</v>
      </c>
      <c r="C80" s="27" t="s">
        <v>75</v>
      </c>
      <c r="D80" s="41"/>
      <c r="E80" s="28">
        <v>86</v>
      </c>
      <c r="F80" s="41"/>
      <c r="G80" s="41"/>
      <c r="H80" s="41"/>
      <c r="I80" s="41"/>
      <c r="J80" s="41"/>
      <c r="K80" s="29">
        <v>86</v>
      </c>
      <c r="L80" s="41"/>
      <c r="M80" s="38"/>
      <c r="N80" s="41"/>
      <c r="O80" s="41"/>
      <c r="P80" s="28">
        <v>102</v>
      </c>
      <c r="Q80" s="41"/>
      <c r="R80" s="38"/>
      <c r="S80" s="29">
        <v>102</v>
      </c>
      <c r="T80" s="28">
        <v>186</v>
      </c>
      <c r="U80" s="41"/>
      <c r="V80" s="41"/>
      <c r="W80" s="29">
        <v>186</v>
      </c>
      <c r="X80" s="41"/>
      <c r="Y80" s="29">
        <v>0</v>
      </c>
      <c r="Z80" s="41"/>
      <c r="AA80" s="41"/>
      <c r="AB80" s="41"/>
      <c r="AC80" s="41"/>
      <c r="AD80" s="41"/>
      <c r="AE80" s="29">
        <v>0</v>
      </c>
      <c r="AF80" s="38"/>
      <c r="AG80" s="41"/>
      <c r="AH80" s="41" t="s">
        <v>82</v>
      </c>
      <c r="AI80" s="41"/>
      <c r="AJ80" s="41"/>
      <c r="AK80" s="38"/>
      <c r="AL80" s="28">
        <v>3916</v>
      </c>
      <c r="AM80" s="29">
        <v>3916</v>
      </c>
      <c r="AN80" s="41"/>
      <c r="AO80" s="29">
        <v>0</v>
      </c>
      <c r="AP80" s="41"/>
      <c r="AQ80" s="29">
        <v>0</v>
      </c>
      <c r="AR80" s="41"/>
      <c r="AS80" s="41"/>
      <c r="AT80" s="41"/>
      <c r="AU80" s="41"/>
      <c r="AV80" s="29">
        <v>0</v>
      </c>
      <c r="AW80" s="28">
        <v>392</v>
      </c>
      <c r="AX80" s="28">
        <v>4682</v>
      </c>
      <c r="AY80" s="30">
        <v>1</v>
      </c>
      <c r="AZ80" s="31">
        <v>4682</v>
      </c>
      <c r="BB80" s="26">
        <v>67</v>
      </c>
      <c r="BC80" s="43"/>
      <c r="BD80" s="31">
        <v>86</v>
      </c>
      <c r="BE80" s="43"/>
      <c r="BF80" s="43"/>
      <c r="BG80" s="43"/>
      <c r="BH80" s="43"/>
      <c r="BI80" s="43"/>
      <c r="BJ80" s="32">
        <v>86</v>
      </c>
      <c r="BK80" s="43"/>
      <c r="BL80" s="39"/>
      <c r="BM80" s="43"/>
      <c r="BN80" s="43"/>
      <c r="BO80" s="31">
        <v>102</v>
      </c>
      <c r="BP80" s="43"/>
      <c r="BQ80" s="39"/>
      <c r="BR80" s="32">
        <v>102</v>
      </c>
      <c r="BS80" s="31">
        <v>186</v>
      </c>
      <c r="BT80" s="43"/>
      <c r="BU80" s="43"/>
      <c r="BV80" s="32">
        <v>186</v>
      </c>
      <c r="BW80" s="43"/>
      <c r="BX80" s="32">
        <v>0</v>
      </c>
      <c r="BY80" s="43"/>
      <c r="BZ80" s="43"/>
      <c r="CA80" s="43"/>
      <c r="CB80" s="43"/>
      <c r="CC80" s="43"/>
      <c r="CD80" s="32">
        <v>0</v>
      </c>
      <c r="CE80" s="39"/>
      <c r="CF80" s="43"/>
      <c r="CG80" s="31">
        <v>-4682</v>
      </c>
      <c r="CH80" s="43"/>
      <c r="CI80" s="43"/>
      <c r="CJ80" s="39"/>
      <c r="CK80" s="31">
        <v>3916</v>
      </c>
      <c r="CL80" s="32">
        <v>-766</v>
      </c>
      <c r="CM80" s="43"/>
      <c r="CN80" s="32">
        <v>0</v>
      </c>
      <c r="CO80" s="43"/>
      <c r="CP80" s="32">
        <v>0</v>
      </c>
      <c r="CQ80" s="43"/>
      <c r="CR80" s="43"/>
      <c r="CS80" s="43"/>
      <c r="CT80" s="43"/>
      <c r="CU80" s="32">
        <v>0</v>
      </c>
      <c r="CV80" s="31">
        <v>392</v>
      </c>
      <c r="CW80" s="33">
        <v>0</v>
      </c>
      <c r="CX80" s="31"/>
      <c r="CY80" s="34" t="s">
        <v>171</v>
      </c>
    </row>
    <row r="81" spans="2:103" ht="20.399999999999999" x14ac:dyDescent="0.3">
      <c r="B81" s="18"/>
      <c r="C81" s="19" t="s">
        <v>76</v>
      </c>
      <c r="D81" s="40"/>
      <c r="E81" s="20"/>
      <c r="F81" s="40"/>
      <c r="G81" s="40"/>
      <c r="H81" s="40"/>
      <c r="I81" s="40"/>
      <c r="J81" s="40"/>
      <c r="K81" s="21"/>
      <c r="L81" s="40"/>
      <c r="M81" s="35"/>
      <c r="N81" s="40"/>
      <c r="O81" s="40"/>
      <c r="P81" s="20"/>
      <c r="Q81" s="40"/>
      <c r="R81" s="35"/>
      <c r="S81" s="21"/>
      <c r="T81" s="20"/>
      <c r="U81" s="40"/>
      <c r="V81" s="40"/>
      <c r="W81" s="21"/>
      <c r="X81" s="40"/>
      <c r="Y81" s="21"/>
      <c r="Z81" s="40"/>
      <c r="AA81" s="40"/>
      <c r="AB81" s="40"/>
      <c r="AC81" s="40"/>
      <c r="AD81" s="40"/>
      <c r="AE81" s="21"/>
      <c r="AF81" s="35"/>
      <c r="AG81" s="40"/>
      <c r="AH81" s="40"/>
      <c r="AI81" s="40"/>
      <c r="AJ81" s="40"/>
      <c r="AK81" s="35"/>
      <c r="AL81" s="35"/>
      <c r="AM81" s="21"/>
      <c r="AN81" s="40"/>
      <c r="AO81" s="21"/>
      <c r="AP81" s="40"/>
      <c r="AQ81" s="21"/>
      <c r="AR81" s="40"/>
      <c r="AS81" s="40"/>
      <c r="AT81" s="40"/>
      <c r="AU81" s="40"/>
      <c r="AV81" s="21"/>
      <c r="AW81" s="20"/>
      <c r="AX81" s="20"/>
      <c r="AY81" s="20"/>
      <c r="AZ81" s="22"/>
      <c r="BB81" s="18"/>
      <c r="BC81" s="43"/>
      <c r="BD81" s="22">
        <f>SUM($BD$79:$BD$80)</f>
        <v>8589</v>
      </c>
      <c r="BE81" s="43"/>
      <c r="BF81" s="43"/>
      <c r="BG81" s="43"/>
      <c r="BH81" s="43"/>
      <c r="BI81" s="43"/>
      <c r="BJ81" s="23">
        <f>SUM($BJ$79:$BJ$80)</f>
        <v>8589</v>
      </c>
      <c r="BK81" s="43"/>
      <c r="BL81" s="36">
        <f>SUM($BL$79:$BL$80)</f>
        <v>9257</v>
      </c>
      <c r="BM81" s="43"/>
      <c r="BN81" s="43"/>
      <c r="BO81" s="22">
        <f>SUM($BO$79:$BO$80)</f>
        <v>5723</v>
      </c>
      <c r="BP81" s="43"/>
      <c r="BQ81" s="36">
        <f>SUM($BQ$79:$BQ$80)</f>
        <v>9257</v>
      </c>
      <c r="BR81" s="23">
        <f>SUM($BR$79:$BR$80)</f>
        <v>24237</v>
      </c>
      <c r="BS81" s="22">
        <f>SUM($BS$79:$BS$80)</f>
        <v>8620</v>
      </c>
      <c r="BT81" s="43"/>
      <c r="BU81" s="43"/>
      <c r="BV81" s="23">
        <f>SUM($BV$79:$BV$80)</f>
        <v>8620</v>
      </c>
      <c r="BW81" s="43"/>
      <c r="BX81" s="23">
        <f>SUM($BX$79:$BX$80)</f>
        <v>0</v>
      </c>
      <c r="BY81" s="43"/>
      <c r="BZ81" s="43"/>
      <c r="CA81" s="43"/>
      <c r="CB81" s="43"/>
      <c r="CC81" s="43"/>
      <c r="CD81" s="23">
        <f>SUM($CD$79:$CD$80)</f>
        <v>0</v>
      </c>
      <c r="CE81" s="36">
        <f>SUM($CE$79:$CE$80)</f>
        <v>9257</v>
      </c>
      <c r="CF81" s="43"/>
      <c r="CG81" s="22">
        <f>SUM($CG$79:$CG$80)</f>
        <v>88</v>
      </c>
      <c r="CH81" s="43"/>
      <c r="CI81" s="43"/>
      <c r="CJ81" s="36">
        <f>SUM($CJ$79:$CJ$80)</f>
        <v>9257</v>
      </c>
      <c r="CK81" s="36">
        <f>SUM($CK$79:$CK$80)</f>
        <v>11301</v>
      </c>
      <c r="CL81" s="23">
        <f>SUM($CL$79:$CL$80)</f>
        <v>29903</v>
      </c>
      <c r="CM81" s="43"/>
      <c r="CN81" s="23">
        <f>SUM($CN$79:$CN$80)</f>
        <v>0</v>
      </c>
      <c r="CO81" s="43"/>
      <c r="CP81" s="23">
        <f>SUM($CP$79:$CP$80)</f>
        <v>0</v>
      </c>
      <c r="CQ81" s="43"/>
      <c r="CR81" s="43"/>
      <c r="CS81" s="43"/>
      <c r="CT81" s="43"/>
      <c r="CU81" s="23">
        <f>SUM($CU$79:$CU$80)</f>
        <v>0</v>
      </c>
      <c r="CV81" s="22">
        <f>SUM($CV$79:$CV$80)</f>
        <v>2606</v>
      </c>
      <c r="CW81" s="24">
        <f>SUM($CW$79:$CW$80)</f>
        <v>96</v>
      </c>
      <c r="CX81" s="22">
        <v>74051</v>
      </c>
      <c r="CY81" s="37" t="s">
        <v>172</v>
      </c>
    </row>
    <row r="82" spans="2:103" ht="14.4" x14ac:dyDescent="0.3">
      <c r="B82" s="26" t="s">
        <v>173</v>
      </c>
      <c r="C82" s="27" t="s">
        <v>75</v>
      </c>
      <c r="D82" s="41"/>
      <c r="E82" s="28">
        <v>18</v>
      </c>
      <c r="F82" s="41"/>
      <c r="G82" s="41"/>
      <c r="H82" s="41"/>
      <c r="I82" s="41"/>
      <c r="J82" s="41"/>
      <c r="K82" s="29">
        <v>18</v>
      </c>
      <c r="L82" s="41"/>
      <c r="M82" s="38"/>
      <c r="N82" s="41"/>
      <c r="O82" s="41"/>
      <c r="P82" s="28">
        <v>46</v>
      </c>
      <c r="Q82" s="41"/>
      <c r="R82" s="38"/>
      <c r="S82" s="29">
        <v>46</v>
      </c>
      <c r="T82" s="28">
        <v>30</v>
      </c>
      <c r="U82" s="41"/>
      <c r="V82" s="41"/>
      <c r="W82" s="29">
        <v>30</v>
      </c>
      <c r="X82" s="41"/>
      <c r="Y82" s="29">
        <v>0</v>
      </c>
      <c r="Z82" s="41"/>
      <c r="AA82" s="41"/>
      <c r="AB82" s="41"/>
      <c r="AC82" s="41"/>
      <c r="AD82" s="41"/>
      <c r="AE82" s="29">
        <v>0</v>
      </c>
      <c r="AF82" s="38"/>
      <c r="AG82" s="41"/>
      <c r="AH82" s="41"/>
      <c r="AI82" s="41"/>
      <c r="AJ82" s="41"/>
      <c r="AK82" s="38"/>
      <c r="AL82" s="38" t="s">
        <v>78</v>
      </c>
      <c r="AM82" s="29">
        <v>0</v>
      </c>
      <c r="AN82" s="41"/>
      <c r="AO82" s="29">
        <v>0</v>
      </c>
      <c r="AP82" s="41"/>
      <c r="AQ82" s="29">
        <v>0</v>
      </c>
      <c r="AR82" s="41"/>
      <c r="AS82" s="41"/>
      <c r="AT82" s="41"/>
      <c r="AU82" s="41"/>
      <c r="AV82" s="29">
        <v>0</v>
      </c>
      <c r="AW82" s="28">
        <v>127</v>
      </c>
      <c r="AX82" s="28">
        <v>221</v>
      </c>
      <c r="AY82" s="30">
        <v>6.25E-2</v>
      </c>
      <c r="AZ82" s="31">
        <v>88</v>
      </c>
      <c r="BB82" s="26" t="s">
        <v>173</v>
      </c>
      <c r="BC82" s="43"/>
      <c r="BD82" s="31">
        <v>6</v>
      </c>
      <c r="BE82" s="43"/>
      <c r="BF82" s="43"/>
      <c r="BG82" s="43"/>
      <c r="BH82" s="43"/>
      <c r="BI82" s="43"/>
      <c r="BJ82" s="32">
        <v>6</v>
      </c>
      <c r="BK82" s="43"/>
      <c r="BL82" s="39"/>
      <c r="BM82" s="43"/>
      <c r="BN82" s="43"/>
      <c r="BO82" s="31">
        <v>18</v>
      </c>
      <c r="BP82" s="43"/>
      <c r="BQ82" s="39"/>
      <c r="BR82" s="32">
        <v>18</v>
      </c>
      <c r="BS82" s="31">
        <v>11</v>
      </c>
      <c r="BT82" s="43"/>
      <c r="BU82" s="43"/>
      <c r="BV82" s="32">
        <v>11</v>
      </c>
      <c r="BW82" s="43"/>
      <c r="BX82" s="32">
        <v>0</v>
      </c>
      <c r="BY82" s="43"/>
      <c r="BZ82" s="43"/>
      <c r="CA82" s="43"/>
      <c r="CB82" s="43"/>
      <c r="CC82" s="43"/>
      <c r="CD82" s="32">
        <v>0</v>
      </c>
      <c r="CE82" s="39"/>
      <c r="CF82" s="43"/>
      <c r="CG82" s="31">
        <v>-88</v>
      </c>
      <c r="CH82" s="43"/>
      <c r="CI82" s="43"/>
      <c r="CJ82" s="39"/>
      <c r="CK82" s="39"/>
      <c r="CL82" s="32">
        <v>-88</v>
      </c>
      <c r="CM82" s="43"/>
      <c r="CN82" s="32">
        <v>0</v>
      </c>
      <c r="CO82" s="43"/>
      <c r="CP82" s="32">
        <v>0</v>
      </c>
      <c r="CQ82" s="43"/>
      <c r="CR82" s="43"/>
      <c r="CS82" s="43"/>
      <c r="CT82" s="43"/>
      <c r="CU82" s="32">
        <v>0</v>
      </c>
      <c r="CV82" s="31">
        <v>58</v>
      </c>
      <c r="CW82" s="33">
        <v>-5</v>
      </c>
      <c r="CX82" s="31"/>
      <c r="CY82" s="34" t="s">
        <v>171</v>
      </c>
    </row>
    <row r="83" spans="2:103" ht="14.4" x14ac:dyDescent="0.3">
      <c r="B83" s="18"/>
      <c r="C83" s="19" t="s">
        <v>76</v>
      </c>
      <c r="D83" s="40"/>
      <c r="E83" s="20"/>
      <c r="F83" s="40"/>
      <c r="G83" s="40"/>
      <c r="H83" s="40"/>
      <c r="I83" s="40"/>
      <c r="J83" s="40"/>
      <c r="K83" s="21"/>
      <c r="L83" s="40"/>
      <c r="M83" s="35"/>
      <c r="N83" s="40"/>
      <c r="O83" s="40"/>
      <c r="P83" s="20"/>
      <c r="Q83" s="40"/>
      <c r="R83" s="35"/>
      <c r="S83" s="21"/>
      <c r="T83" s="20"/>
      <c r="U83" s="40"/>
      <c r="V83" s="40"/>
      <c r="W83" s="21"/>
      <c r="X83" s="40"/>
      <c r="Y83" s="21"/>
      <c r="Z83" s="40"/>
      <c r="AA83" s="40"/>
      <c r="AB83" s="40"/>
      <c r="AC83" s="40"/>
      <c r="AD83" s="40"/>
      <c r="AE83" s="21"/>
      <c r="AF83" s="35"/>
      <c r="AG83" s="40"/>
      <c r="AH83" s="40"/>
      <c r="AI83" s="40"/>
      <c r="AJ83" s="40"/>
      <c r="AK83" s="35"/>
      <c r="AL83" s="35"/>
      <c r="AM83" s="21"/>
      <c r="AN83" s="40"/>
      <c r="AO83" s="21"/>
      <c r="AP83" s="40"/>
      <c r="AQ83" s="21"/>
      <c r="AR83" s="40"/>
      <c r="AS83" s="40"/>
      <c r="AT83" s="40"/>
      <c r="AU83" s="40"/>
      <c r="AV83" s="21"/>
      <c r="AW83" s="20"/>
      <c r="AX83" s="20"/>
      <c r="AY83" s="20"/>
      <c r="AZ83" s="22"/>
      <c r="BB83" s="18"/>
      <c r="BC83" s="43"/>
      <c r="BD83" s="22">
        <f>SUM($BD$81:$BD$82)</f>
        <v>8595</v>
      </c>
      <c r="BE83" s="43"/>
      <c r="BF83" s="43"/>
      <c r="BG83" s="43"/>
      <c r="BH83" s="43"/>
      <c r="BI83" s="43"/>
      <c r="BJ83" s="23">
        <f>SUM($BJ$81:$BJ$82)</f>
        <v>8595</v>
      </c>
      <c r="BK83" s="43"/>
      <c r="BL83" s="36">
        <f>SUM($BL$81:$BL$82)</f>
        <v>9257</v>
      </c>
      <c r="BM83" s="43"/>
      <c r="BN83" s="43"/>
      <c r="BO83" s="22">
        <f>SUM($BO$81:$BO$82)</f>
        <v>5741</v>
      </c>
      <c r="BP83" s="43"/>
      <c r="BQ83" s="36">
        <f>SUM($BQ$81:$BQ$82)</f>
        <v>9257</v>
      </c>
      <c r="BR83" s="23">
        <f>SUM($BR$81:$BR$82)</f>
        <v>24255</v>
      </c>
      <c r="BS83" s="22">
        <f>SUM($BS$81:$BS$82)</f>
        <v>8631</v>
      </c>
      <c r="BT83" s="43"/>
      <c r="BU83" s="43"/>
      <c r="BV83" s="23">
        <f>SUM($BV$81:$BV$82)</f>
        <v>8631</v>
      </c>
      <c r="BW83" s="43"/>
      <c r="BX83" s="23">
        <f>SUM($BX$81:$BX$82)</f>
        <v>0</v>
      </c>
      <c r="BY83" s="43"/>
      <c r="BZ83" s="43"/>
      <c r="CA83" s="43"/>
      <c r="CB83" s="43"/>
      <c r="CC83" s="43"/>
      <c r="CD83" s="23">
        <f>SUM($CD$81:$CD$82)</f>
        <v>0</v>
      </c>
      <c r="CE83" s="36">
        <f>SUM($CE$81:$CE$82)</f>
        <v>9257</v>
      </c>
      <c r="CF83" s="43"/>
      <c r="CG83" s="42">
        <f>SUM($CG$81:$CG$82)</f>
        <v>0</v>
      </c>
      <c r="CH83" s="43"/>
      <c r="CI83" s="43"/>
      <c r="CJ83" s="36">
        <f>SUM($CJ$81:$CJ$82)</f>
        <v>9257</v>
      </c>
      <c r="CK83" s="36">
        <f>SUM($CK$81:$CK$82)</f>
        <v>11301</v>
      </c>
      <c r="CL83" s="23">
        <f>SUM($CL$81:$CL$82)</f>
        <v>29815</v>
      </c>
      <c r="CM83" s="43"/>
      <c r="CN83" s="23">
        <f>SUM($CN$81:$CN$82)</f>
        <v>0</v>
      </c>
      <c r="CO83" s="43"/>
      <c r="CP83" s="23">
        <f>SUM($CP$81:$CP$82)</f>
        <v>0</v>
      </c>
      <c r="CQ83" s="43"/>
      <c r="CR83" s="43"/>
      <c r="CS83" s="43"/>
      <c r="CT83" s="43"/>
      <c r="CU83" s="23">
        <f>SUM($CU$81:$CU$82)</f>
        <v>0</v>
      </c>
      <c r="CV83" s="22">
        <f>SUM($CV$81:$CV$82)</f>
        <v>2664</v>
      </c>
      <c r="CW83" s="24">
        <f>SUM($CW$81:$CW$82)</f>
        <v>91</v>
      </c>
      <c r="CX83" s="22">
        <v>74051</v>
      </c>
      <c r="CY83" s="25" t="s">
        <v>174</v>
      </c>
    </row>
    <row r="84" spans="2:103" ht="14.4" x14ac:dyDescent="0.3">
      <c r="B84" s="26">
        <v>72</v>
      </c>
      <c r="C84" s="27" t="s">
        <v>75</v>
      </c>
      <c r="D84" s="41"/>
      <c r="E84" s="28">
        <v>100</v>
      </c>
      <c r="F84" s="41"/>
      <c r="G84" s="41"/>
      <c r="H84" s="41"/>
      <c r="I84" s="41"/>
      <c r="J84" s="41"/>
      <c r="K84" s="29">
        <v>100</v>
      </c>
      <c r="L84" s="41"/>
      <c r="M84" s="38"/>
      <c r="N84" s="41"/>
      <c r="O84" s="41"/>
      <c r="P84" s="28">
        <v>315</v>
      </c>
      <c r="Q84" s="41"/>
      <c r="R84" s="38"/>
      <c r="S84" s="29">
        <v>315</v>
      </c>
      <c r="T84" s="28">
        <v>591</v>
      </c>
      <c r="U84" s="41"/>
      <c r="V84" s="41"/>
      <c r="W84" s="29">
        <v>591</v>
      </c>
      <c r="X84" s="41"/>
      <c r="Y84" s="29">
        <v>0</v>
      </c>
      <c r="Z84" s="41"/>
      <c r="AA84" s="41"/>
      <c r="AB84" s="41"/>
      <c r="AC84" s="41"/>
      <c r="AD84" s="41"/>
      <c r="AE84" s="29">
        <v>0</v>
      </c>
      <c r="AF84" s="38"/>
      <c r="AG84" s="41"/>
      <c r="AH84" s="41"/>
      <c r="AI84" s="41"/>
      <c r="AJ84" s="41"/>
      <c r="AK84" s="38"/>
      <c r="AL84" s="38"/>
      <c r="AM84" s="29">
        <v>0</v>
      </c>
      <c r="AN84" s="41"/>
      <c r="AO84" s="29">
        <v>0</v>
      </c>
      <c r="AP84" s="41"/>
      <c r="AQ84" s="29">
        <v>0</v>
      </c>
      <c r="AR84" s="41"/>
      <c r="AS84" s="41"/>
      <c r="AT84" s="41"/>
      <c r="AU84" s="41"/>
      <c r="AV84" s="29">
        <v>0</v>
      </c>
      <c r="AW84" s="28">
        <v>2910</v>
      </c>
      <c r="AX84" s="28">
        <v>3916</v>
      </c>
      <c r="AY84" s="30">
        <v>0.52196100000000001</v>
      </c>
      <c r="AZ84" s="31">
        <v>2044</v>
      </c>
      <c r="BB84" s="26">
        <v>72</v>
      </c>
      <c r="BC84" s="43"/>
      <c r="BD84" s="31">
        <v>52</v>
      </c>
      <c r="BE84" s="43"/>
      <c r="BF84" s="43"/>
      <c r="BG84" s="43"/>
      <c r="BH84" s="43"/>
      <c r="BI84" s="43"/>
      <c r="BJ84" s="32">
        <v>52</v>
      </c>
      <c r="BK84" s="43"/>
      <c r="BL84" s="39"/>
      <c r="BM84" s="43"/>
      <c r="BN84" s="43"/>
      <c r="BO84" s="31">
        <v>164</v>
      </c>
      <c r="BP84" s="43"/>
      <c r="BQ84" s="39"/>
      <c r="BR84" s="32">
        <v>164</v>
      </c>
      <c r="BS84" s="31">
        <v>308</v>
      </c>
      <c r="BT84" s="43"/>
      <c r="BU84" s="43"/>
      <c r="BV84" s="32">
        <v>308</v>
      </c>
      <c r="BW84" s="43"/>
      <c r="BX84" s="32">
        <v>0</v>
      </c>
      <c r="BY84" s="43"/>
      <c r="BZ84" s="43"/>
      <c r="CA84" s="43"/>
      <c r="CB84" s="43"/>
      <c r="CC84" s="43"/>
      <c r="CD84" s="32">
        <v>0</v>
      </c>
      <c r="CE84" s="39"/>
      <c r="CF84" s="43"/>
      <c r="CG84" s="43"/>
      <c r="CH84" s="43"/>
      <c r="CI84" s="43"/>
      <c r="CJ84" s="39"/>
      <c r="CK84" s="39">
        <v>-2044</v>
      </c>
      <c r="CL84" s="32">
        <v>-2044</v>
      </c>
      <c r="CM84" s="43"/>
      <c r="CN84" s="32">
        <v>0</v>
      </c>
      <c r="CO84" s="43"/>
      <c r="CP84" s="32">
        <v>0</v>
      </c>
      <c r="CQ84" s="43"/>
      <c r="CR84" s="43"/>
      <c r="CS84" s="43"/>
      <c r="CT84" s="43"/>
      <c r="CU84" s="32">
        <v>0</v>
      </c>
      <c r="CV84" s="31">
        <v>1518</v>
      </c>
      <c r="CW84" s="33">
        <v>2</v>
      </c>
      <c r="CX84" s="31"/>
      <c r="CY84" s="34" t="s">
        <v>175</v>
      </c>
    </row>
    <row r="85" spans="2:103" ht="14.4" x14ac:dyDescent="0.3">
      <c r="B85" s="18"/>
      <c r="C85" s="19" t="s">
        <v>76</v>
      </c>
      <c r="D85" s="20"/>
      <c r="E85" s="20"/>
      <c r="F85" s="20"/>
      <c r="G85" s="20"/>
      <c r="H85" s="20"/>
      <c r="I85" s="20"/>
      <c r="J85" s="20"/>
      <c r="K85" s="21"/>
      <c r="L85" s="20"/>
      <c r="M85" s="20"/>
      <c r="N85" s="20"/>
      <c r="O85" s="20"/>
      <c r="P85" s="20"/>
      <c r="Q85" s="20"/>
      <c r="R85" s="20"/>
      <c r="S85" s="21"/>
      <c r="T85" s="20"/>
      <c r="U85" s="20"/>
      <c r="V85" s="20"/>
      <c r="W85" s="21"/>
      <c r="X85" s="20"/>
      <c r="Y85" s="21"/>
      <c r="Z85" s="20"/>
      <c r="AA85" s="20"/>
      <c r="AB85" s="20"/>
      <c r="AC85" s="20"/>
      <c r="AD85" s="20"/>
      <c r="AE85" s="21"/>
      <c r="AF85" s="20"/>
      <c r="AG85" s="20"/>
      <c r="AH85" s="20"/>
      <c r="AI85" s="20"/>
      <c r="AJ85" s="20"/>
      <c r="AK85" s="20"/>
      <c r="AL85" s="20"/>
      <c r="AM85" s="21"/>
      <c r="AN85" s="20"/>
      <c r="AO85" s="21"/>
      <c r="AP85" s="20"/>
      <c r="AQ85" s="21"/>
      <c r="AR85" s="20"/>
      <c r="AS85" s="20"/>
      <c r="AT85" s="20"/>
      <c r="AU85" s="20"/>
      <c r="AV85" s="21"/>
      <c r="AW85" s="20"/>
      <c r="AX85" s="20"/>
      <c r="AY85" s="20"/>
      <c r="AZ85" s="22"/>
      <c r="BB85" s="18"/>
      <c r="BC85" s="43"/>
      <c r="BD85" s="36">
        <f>SUM($BD$83:$BD$84)</f>
        <v>8647</v>
      </c>
      <c r="BE85" s="43"/>
      <c r="BF85" s="43"/>
      <c r="BG85" s="43"/>
      <c r="BH85" s="43"/>
      <c r="BI85" s="43"/>
      <c r="BJ85" s="23">
        <f>SUM($BJ$83:$BJ$84)</f>
        <v>8647</v>
      </c>
      <c r="BK85" s="43"/>
      <c r="BL85" s="36">
        <f>SUM($BL$83:$BL$84)</f>
        <v>9257</v>
      </c>
      <c r="BM85" s="43"/>
      <c r="BN85" s="43"/>
      <c r="BO85" s="22">
        <f>SUM($BO$83:$BO$84)</f>
        <v>5905</v>
      </c>
      <c r="BP85" s="43"/>
      <c r="BQ85" s="36">
        <f>SUM($BQ$83:$BQ$84)</f>
        <v>9257</v>
      </c>
      <c r="BR85" s="23">
        <f>SUM($BR$83:$BR$84)</f>
        <v>24419</v>
      </c>
      <c r="BS85" s="36">
        <f>SUM($BS$83:$BS$84)</f>
        <v>8939</v>
      </c>
      <c r="BT85" s="43"/>
      <c r="BU85" s="43"/>
      <c r="BV85" s="23">
        <f>SUM($BV$83:$BV$84)</f>
        <v>8939</v>
      </c>
      <c r="BW85" s="43"/>
      <c r="BX85" s="23">
        <f>SUM($BX$83:$BX$84)</f>
        <v>0</v>
      </c>
      <c r="BY85" s="43"/>
      <c r="BZ85" s="43"/>
      <c r="CA85" s="43"/>
      <c r="CB85" s="43"/>
      <c r="CC85" s="43"/>
      <c r="CD85" s="23">
        <f>SUM($CD$83:$CD$84)</f>
        <v>0</v>
      </c>
      <c r="CE85" s="36">
        <f>SUM($CE$83:$CE$84)</f>
        <v>9257</v>
      </c>
      <c r="CF85" s="43"/>
      <c r="CG85" s="43"/>
      <c r="CH85" s="43"/>
      <c r="CI85" s="43"/>
      <c r="CJ85" s="36">
        <f>SUM($CJ$83:$CJ$84)</f>
        <v>9257</v>
      </c>
      <c r="CK85" s="36">
        <f>SUM($CK$83:$CK$84)</f>
        <v>9257</v>
      </c>
      <c r="CL85" s="23">
        <f>SUM($CL$83:$CL$84)</f>
        <v>27771</v>
      </c>
      <c r="CM85" s="43"/>
      <c r="CN85" s="23">
        <f>SUM($CN$83:$CN$84)</f>
        <v>0</v>
      </c>
      <c r="CO85" s="43"/>
      <c r="CP85" s="23">
        <f>SUM($CP$83:$CP$84)</f>
        <v>0</v>
      </c>
      <c r="CQ85" s="43"/>
      <c r="CR85" s="43"/>
      <c r="CS85" s="43"/>
      <c r="CT85" s="43"/>
      <c r="CU85" s="23">
        <f>SUM($CU$83:$CU$84)</f>
        <v>0</v>
      </c>
      <c r="CV85" s="22">
        <f>SUM($CV$83:$CV$84)</f>
        <v>4182</v>
      </c>
      <c r="CW85" s="24">
        <f>SUM($CW$83:$CW$84)</f>
        <v>93</v>
      </c>
      <c r="CX85" s="22">
        <v>74051</v>
      </c>
      <c r="CY85" s="37" t="s">
        <v>176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ElectionResultLGScreen</vt:lpstr>
      <vt:lpstr>ElectionResultScreen</vt:lpstr>
      <vt:lpstr>ScrutinyScreen</vt:lpstr>
      <vt:lpstr>ScrutinyEventScreen</vt:lpstr>
      <vt:lpstr>ScrutinyScreen!Print_Titles</vt:lpstr>
    </vt:vector>
  </TitlesOfParts>
  <Company>Tasmanian Electoral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Ingram</dc:creator>
  <cp:lastModifiedBy>Graeme Ingram</cp:lastModifiedBy>
  <dcterms:created xsi:type="dcterms:W3CDTF">2024-04-06T03:20:36Z</dcterms:created>
  <dcterms:modified xsi:type="dcterms:W3CDTF">2024-04-06T03:20:45Z</dcterms:modified>
</cp:coreProperties>
</file>